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Volumes/NO NAME/Tablolar/"/>
    </mc:Choice>
  </mc:AlternateContent>
  <xr:revisionPtr revIDLastSave="0" documentId="13_ncr:1_{972CA61F-5383-1144-9891-8173276CC0BF}" xr6:coauthVersionLast="45" xr6:coauthVersionMax="47" xr10:uidLastSave="{00000000-0000-0000-0000-000000000000}"/>
  <bookViews>
    <workbookView xWindow="0" yWindow="460" windowWidth="23260" windowHeight="12580" xr2:uid="{00000000-000D-0000-FFFF-FFFF00000000}"/>
  </bookViews>
  <sheets>
    <sheet name="Dr.Öğr.Üyesi Yeniden a.Eski" sheetId="20" r:id="rId1"/>
    <sheet name="Ayrıntılı Puanlama Tablosu" sheetId="12" r:id="rId2"/>
    <sheet name="Makaleler" sheetId="1" r:id="rId3"/>
    <sheet name="Bildiriler" sheetId="3" r:id="rId4"/>
    <sheet name="Kitap" sheetId="4" r:id="rId5"/>
    <sheet name="Patentler" sheetId="14" r:id="rId6"/>
    <sheet name="Bilimsel Araştırma Projesi" sheetId="5" r:id="rId7"/>
    <sheet name="Ödüller" sheetId="15" r:id="rId8"/>
    <sheet name="Proje Yarışması" sheetId="7" r:id="rId9"/>
    <sheet name="Dersler" sheetId="8" r:id="rId10"/>
    <sheet name="Tez yönetimi" sheetId="9" r:id="rId11"/>
    <sheet name="Toplumsal Katkı" sheetId="6" r:id="rId12"/>
    <sheet name="Bilimsel alana ve mesleğe katkı"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G4" i="4" l="1"/>
  <c r="H4" i="4" s="1"/>
  <c r="H3" i="1"/>
  <c r="K13" i="1"/>
  <c r="K12" i="1"/>
  <c r="H11" i="1"/>
  <c r="K11" i="1" s="1"/>
  <c r="J3" i="14" l="1"/>
  <c r="J4" i="4"/>
  <c r="I3" i="1"/>
  <c r="K3" i="1" s="1"/>
  <c r="K14" i="1"/>
  <c r="G3" i="3"/>
  <c r="J3" i="3" s="1"/>
</calcChain>
</file>

<file path=xl/sharedStrings.xml><?xml version="1.0" encoding="utf-8"?>
<sst xmlns="http://schemas.openxmlformats.org/spreadsheetml/2006/main" count="344" uniqueCount="263">
  <si>
    <t>Quartile Q1=A, Q2=B, Q3, Q4=C</t>
  </si>
  <si>
    <t>Yazar Sayısı (n)</t>
  </si>
  <si>
    <t>İlk - sorumlu yazar
+%20</t>
  </si>
  <si>
    <t>disiplinler arası
+%20</t>
  </si>
  <si>
    <t>Toplam</t>
  </si>
  <si>
    <t>Alınan Puan</t>
  </si>
  <si>
    <t>Puanı</t>
  </si>
  <si>
    <t>A</t>
  </si>
  <si>
    <t>ISI indeksi dışı</t>
  </si>
  <si>
    <t>ULAKBIM</t>
  </si>
  <si>
    <t>Uluslararası Hakemli Kongre/Çalıştay Bildirisi (Basılı tam makale)</t>
  </si>
  <si>
    <t>A tipi uluslararası yayınevleri tarafından yayımlanan bilimsel kitap, mesleki kitap ders kitabında bölüm</t>
  </si>
  <si>
    <t>Puan</t>
  </si>
  <si>
    <t>Yürütücü</t>
  </si>
  <si>
    <t>Yeni lisans, yüksek lisans veya doktora dersi açmak ve yürütmek*</t>
  </si>
  <si>
    <t>Yayın Künyesi</t>
  </si>
  <si>
    <t>Makale 1</t>
  </si>
  <si>
    <t>Makale 2</t>
  </si>
  <si>
    <t>Makale 3</t>
  </si>
  <si>
    <t>A tipi SCI, SCI-Expanded</t>
  </si>
  <si>
    <t>Bildiri 1</t>
  </si>
  <si>
    <t>Bildiri 2</t>
  </si>
  <si>
    <t>Bildiri 3</t>
  </si>
  <si>
    <t>Bildiri Künyesi</t>
  </si>
  <si>
    <t>Dosya Kodu*</t>
  </si>
  <si>
    <t>Makale alt kategorisi**</t>
  </si>
  <si>
    <t>**AGÜ Akademik Yükseltilme ve Atanma Yönergesi'nde belirtilen sayfa 6-12'de yer alan tablo terimleri tabloda verilen sırayla kullanılmalıdır</t>
  </si>
  <si>
    <t>*Kanıt klasorü AGÜ Akademik Yükseltilme ve Atanma Yönergesi'nde belirtilen ana başlıklarla verilmelidir, kalsör içerisindeki dosyalar da dosya kodu ile verilmelidir</t>
  </si>
  <si>
    <t>Bildiri alt kategorisi**</t>
  </si>
  <si>
    <t>Kitap 1</t>
  </si>
  <si>
    <t>Kitap 2</t>
  </si>
  <si>
    <t>Kitap 3</t>
  </si>
  <si>
    <t>Kitap Künyesi</t>
  </si>
  <si>
    <t>Kitap alt kategorisi**</t>
  </si>
  <si>
    <t>Proje 1</t>
  </si>
  <si>
    <t>Proje 2</t>
  </si>
  <si>
    <t>Proje 3</t>
  </si>
  <si>
    <t>Proje Künyesi</t>
  </si>
  <si>
    <t>Pozisyon</t>
  </si>
  <si>
    <t>Proje Alt Kategorisi**</t>
  </si>
  <si>
    <t>A grubu Ulusal Proje</t>
  </si>
  <si>
    <t>Tamamlanmış/Devam ediyor</t>
  </si>
  <si>
    <t>Tamamlandı</t>
  </si>
  <si>
    <t>Doktora/Doçentlik öncesi veya sonrası</t>
  </si>
  <si>
    <t>Doktora sonrası</t>
  </si>
  <si>
    <t>Patent 1</t>
  </si>
  <si>
    <t>Patent Künyesi</t>
  </si>
  <si>
    <t>Patent alt kategorisi**</t>
  </si>
  <si>
    <t>Uluslararası patent</t>
  </si>
  <si>
    <t>Ödül 1</t>
  </si>
  <si>
    <t>Ödül Künyesi</t>
  </si>
  <si>
    <t>Ödül alt kategorisi**</t>
  </si>
  <si>
    <t>Uluslararası ödüller</t>
  </si>
  <si>
    <t>Yarışma Künyesi</t>
  </si>
  <si>
    <t>Yarışma alt kategorisi**</t>
  </si>
  <si>
    <t>Ulusal yarışma</t>
  </si>
  <si>
    <t>Ders 1</t>
  </si>
  <si>
    <t>Ders künyesi</t>
  </si>
  <si>
    <t>Ders alt kategorisi**</t>
  </si>
  <si>
    <t>Tez 1</t>
  </si>
  <si>
    <t>Tez künyesi</t>
  </si>
  <si>
    <t>Tez alt kategorisi**</t>
  </si>
  <si>
    <t>Yeni lisans tez danışmanlığı (tek danışman)</t>
  </si>
  <si>
    <t>TK1</t>
  </si>
  <si>
    <t>Faaliyet künyesi</t>
  </si>
  <si>
    <t>Toplumsal katkı alt kategorisi**</t>
  </si>
  <si>
    <t>BK1</t>
  </si>
  <si>
    <t>Bilimsel alana ve mesleğe katkı alt kategorisi**</t>
  </si>
  <si>
    <t>Uluslararası/Ulusal/Kuruma Katkı</t>
  </si>
  <si>
    <t>Kuruma Katkı</t>
  </si>
  <si>
    <t>AYRINTILI GÜNCEL KRİTER PUANLAMA TABLOSU</t>
  </si>
  <si>
    <t xml:space="preserve"> AGÜ AKADEMİK DEĞERLENDİRME PUAN TABLOSU</t>
  </si>
  <si>
    <t>Kriter</t>
  </si>
  <si>
    <t>Adayın Puanlaması</t>
  </si>
  <si>
    <t>ARAŞTIRMA</t>
  </si>
  <si>
    <t>Makaleler (1) (2) (3)</t>
  </si>
  <si>
    <t>A tipi SCI, SCI‐Expanded, SSCI, SSCI-Expanded veya AHCI kapsamındaki dergilerde yayımlanmış  Makale</t>
  </si>
  <si>
    <t>B tipi SCI, SCI‐Expanded,SSCI,SCI-Expanded  veya AHCI kapsamındaki dergilerde yayımlanmış Makale</t>
  </si>
  <si>
    <t>C tipi SCI, SCI‐Expanded, SSCI, SSCI-Expanded  veya AHCI kapsamındaki dergilerde yayımlanmış</t>
  </si>
  <si>
    <t>A tipi SCI, SCI‐Expanded, SSCI, SSCI-Expanded veya AHCI kapsamındaki dergilerde yayımlanmış editöre mektup teknik not, vaka incelemesi</t>
  </si>
  <si>
    <t>B tipi SCI, SCI‐Expanded, SSCI, SSCI-Expanded veya AHCI kapsamındaki dergilerde yayımlanmış editöre mektup teknik not, vaka incelemesi</t>
  </si>
  <si>
    <t>C tipi SCI,SCI‐Expanded, SSCI, SSCI-Expanded veya AHCI kapsamındaki dergilerde yayımlanmış editöre mektup teknik not, vaka incelemesi</t>
  </si>
  <si>
    <t>Architectural Publications Index, Architectural Periodicals Index, Art Index, Design and Applied Arts Index, Avery lndex to Architectural Periodicals ve Index Islamicus kapsamındaki dergilerde yayımlanmış makaleler</t>
  </si>
  <si>
    <t>ISI İndeksi Dışındaki Dergilerde Makale</t>
  </si>
  <si>
    <t>ULAKBİM tarafından taranan ulusal hakemli dergilerde yayımlanmış makale</t>
  </si>
  <si>
    <t>Bildiriler</t>
  </si>
  <si>
    <t>Uluslararası Hakemli Kongre/Çalıştay Bildirisi (Basılı özet-poster)</t>
  </si>
  <si>
    <t>Hakemli Ulusal Kongre/Çalıştay Bildirisi (Basılı tam makale)</t>
  </si>
  <si>
    <t>Hakemli Ulusal Kongre/Çalıştay Bildirisi (Basılı özet-poster)</t>
  </si>
  <si>
    <t>Kitap</t>
  </si>
  <si>
    <t>A tipi uluslararası yayınevleri tarafından yayımlanan bilimsel kitap, mesleki kitap ders kitabı yazarlığı</t>
  </si>
  <si>
    <t>B tipi uluslararası yayınevleri tarafından yayımlanan bilimsel kitap, mesleki kitap ders kitabı yazarlığı</t>
  </si>
  <si>
    <t>B tipi uluslararası yayınevleri tarafından yayımlanan bilimsel kitap, mesleki kitap ders kitabında bölüm</t>
  </si>
  <si>
    <t>A tipi uluslararası yayınevleri tarafından yayımlanan bilimsel kitap, mesleki kitap ders kitabı editörlüğü</t>
  </si>
  <si>
    <t>B tipi uluslararası yayınevleri tarafından yayımlanan bilimsel kitap, mesleki kitap ders kitabı editörlüğü</t>
  </si>
  <si>
    <t>A tipi uluslararası yayınevleri tarafından yayımlanan bilimsel kitap, mesleki kitap ders kitabı hakemliği</t>
  </si>
  <si>
    <t xml:space="preserve">B tipi uluslararası yayınevleri tarafından yayımlanan bilimsel kitap, mesleki kitap ders kitabı hakemliği </t>
  </si>
  <si>
    <t>A tipi uluslararası yayınevleri tarafından yayımlanan bilimsel kitap, mesleki kitap ders kitabı çevirisi</t>
  </si>
  <si>
    <t>B tipi uluslararası yayınevleri tarafından yayımlanan bilimsel kitap, mesleki kitap ders kitabı çevirisi</t>
  </si>
  <si>
    <t>A tipi uluslararası yayınevleri tarafından yayımlanan bilimsel kitap, mesleki kitap ders kitabı bölüm çevirisi</t>
  </si>
  <si>
    <t>B tipi uluslararası yayınevleri tarafından yayımlanan bilimsel kitap, mesleki kitap ders kitabı bölüm çevirisi</t>
  </si>
  <si>
    <t>Kitap başlığında ulusal yayınevleri tarafından yayınlanan kitap faaliyetleri</t>
  </si>
  <si>
    <t>Uluslararası/2.5</t>
  </si>
  <si>
    <t>Atıflar</t>
  </si>
  <si>
    <t>a) SCI, SCI‐Expanded, SSCI ve AHCI tarafından taranan dergilerde; tanınmış uluslararası yayınevleri tarafından yayımlanmış kitaplarda yayımlanan ve adayın yazar olarak yer almadığı yayınlardan her birinde, metin içindeki atıf sayısına bakılmaksızın adayın atıf yapılan her eseri için</t>
  </si>
  <si>
    <t>b) SCI, SCI-Expanded, SSCI ve AHCI dışındaki endeksler tarafından taranan   dergilerde; tanınmış uluslararası yayınevleri tarafından yayımlanmış kitaplarda bölüm yazarı olarak yayımlanan ve adayın yazar olarak yer almadığı yayınlardan her birinde, metin içindeki atıf sayısına bakılmaksızın adayın atıf yapılan her eseri için</t>
  </si>
  <si>
    <t>0.5</t>
  </si>
  <si>
    <t>c) Ulusal hakemli dergilerde; tanınmış ulusal yayınevleri tarafından yayımlanmış kitaplarda yayımlanan ve adayın yazar olarak yer almadığı yayınlardan her birinde, metin içindeki atıf sayısına bakılmaksızın adayın atıf yapılan her eseri için</t>
  </si>
  <si>
    <t>0.3</t>
  </si>
  <si>
    <t>Bilimsel Araştırma Projesi</t>
  </si>
  <si>
    <t>A grubu Çok Ortaklı Uluslararası Projlerede Yönetici/Koordinatör olmak ((Cost projeleri hariç) EU, NSF, Newton, Marie Curie,...)</t>
  </si>
  <si>
    <t>A grubu uluslararası Proje Yürütücüsü olmak</t>
  </si>
  <si>
    <t>A grubu uluslararası Proje Araştırmacısı/Danışmanı olmak</t>
  </si>
  <si>
    <t>A grubu uluslararası Sanayi Ortaklı Proje Yürütücüsü olmak</t>
  </si>
  <si>
    <t>A grubu uluslararası Sanayi Ortaklı Proje Araştırmacısı/Danışmanı olmak</t>
  </si>
  <si>
    <t>A grubu Ulusal Çok Ortaklı Projelerde Yönetici/Koordinatör olmak</t>
  </si>
  <si>
    <t>A grubu Ulusal Projelerde Yürütücü Olmak</t>
  </si>
  <si>
    <t>A grubu Ulusal Projelerde Araştırmacı/Danışman Olmak</t>
  </si>
  <si>
    <t>A grubu Ulusal Sanayi Ortaklı Projelerde Yürütücü olmak</t>
  </si>
  <si>
    <t>A grubu Ulusal Sanayi Ortaklı Projelerde Araştırmacı/Danışman olmak</t>
  </si>
  <si>
    <t>A grubu projeler; TÜBİTAK 1001, 3501, 1003, 1005, 1004, 1007 TEYDEB (1501, 1505, 1507, 1511), San-Tez,</t>
  </si>
  <si>
    <t>Bakanlık ve üst düzey devlet diğer kurumlarca destekli projeler*, üniversite-sanayi/sivil toplum işbirliği projeleri*, vb.*</t>
  </si>
  <si>
    <t xml:space="preserve">B grubu projelerle ilgili faaliyetler: TUBİTAK 1002, 3001, 1512, Bakanlık ve üst düzey devlet diğer kurumlarca destekli projeler*, üniversite-sanayi/sivil toplum işbirliği projeleri*, vb.* </t>
  </si>
  <si>
    <t>A Grubu / 2</t>
  </si>
  <si>
    <t>*ilgili kurul kararı ile</t>
  </si>
  <si>
    <t>Üniversite Destekli Proje (BAP) Yürütücüsü olmak</t>
  </si>
  <si>
    <t>Üniversite Destekli Proje (BAP) Araştırmacı/Danışman Olmak</t>
  </si>
  <si>
    <t>Diğer kurum kuruluşlarca desteklenen projelerde yürütücü olmak</t>
  </si>
  <si>
    <t>Diğer kurum kuruluşlarca desteklenen projelerde araştırmacı/danışman olmak</t>
  </si>
  <si>
    <t>BAP destekli tez projeleri ile ilgili faaliyetler</t>
  </si>
  <si>
    <t>Normal BAP Proje Puanı/2</t>
  </si>
  <si>
    <t>Patentler</t>
  </si>
  <si>
    <t>Uluslararası lisans</t>
  </si>
  <si>
    <t>Ulusal patent</t>
  </si>
  <si>
    <t>Ulusal lisans</t>
  </si>
  <si>
    <t>Ödüller</t>
  </si>
  <si>
    <t>Uluslararası Ödüller (Sürekli düzenlenen bir yarışmada ilgili alanda kazanılan ödüller)</t>
  </si>
  <si>
    <t>Ulusal Ödüller (Sürekli düzenlenen bir yarışmada ilgili alanda kazanılan ödüller)</t>
  </si>
  <si>
    <t>Proje yarışması</t>
  </si>
  <si>
    <t>Uluslararası mesleki organizasyonlar tarafından onaylanan, kuralları bu organizasyonlar tarafından belirlenen yarışmalar (ilk 3 için ödül)</t>
  </si>
  <si>
    <t>Uluslararası mesleki organizasyonlar tarafından onaylanan, kuralları bu organizasyonlar tarafından belirlenen yarışmalar (Mansiyon)</t>
  </si>
  <si>
    <t>Ulusal mesleki organizasyonlar tarafından onaylanan, kuralları bu organizasyonlar tarafından belirlenen yarışmalar (ilk 3 için ödül)</t>
  </si>
  <si>
    <t>Ulusal mesleki organizasyonlar tarafından onaylanan, kuralları bu organizasyonlar tarafından belirlenen yarışmalar (Mansiyon)</t>
  </si>
  <si>
    <t>EĞİTİM</t>
  </si>
  <si>
    <t>Dersler</t>
  </si>
  <si>
    <t>Mecburi ders yükü üzerinde verdiği ders saati başına 0.3 puan</t>
  </si>
  <si>
    <t>Uluslararası yaz-kış okulu açmak*</t>
  </si>
  <si>
    <t>Ulusal yaz-kış okulu açmak*</t>
  </si>
  <si>
    <t>*ilgili fakülte kurulu kararı ile (ECTS kredisi tanımlanmak ve dış kurumlarca kabul edilmek koşulu ile)</t>
  </si>
  <si>
    <t>Öğrenci değerlendirmesinde Fakültedeki kümülatif sıralamada üst %5 içinde olmak</t>
  </si>
  <si>
    <t>Öğrenci değerlendirmesinde Fakültedeki kümülatif sıralamada üst %5-10 içinde olmak</t>
  </si>
  <si>
    <t>Tez yönetimi</t>
  </si>
  <si>
    <t>Yüksek Lisans Tez Danışmanlığı (Tek danışman)</t>
  </si>
  <si>
    <t>Yüksek Lisans Tez Danışmanlığı (Asıl danışman)</t>
  </si>
  <si>
    <t>Yüksek Lisans Tez Yardımcı Danışmanlığı</t>
  </si>
  <si>
    <t>Yüksek Lisans Tez Jüri Üyeliği</t>
  </si>
  <si>
    <t>Post-doc danışmanlığı</t>
  </si>
  <si>
    <t>Doktora Tez Danışmanlığı (Tek danışman)</t>
  </si>
  <si>
    <t>Doktora Tez Danışmanlığı (Asıl danışman)</t>
  </si>
  <si>
    <t>Doktora Tez Yardımcı Danışmanlığı</t>
  </si>
  <si>
    <t>Doktora Tez Jüri Üyeliği/Tez izleme Komitesi Üyeliği</t>
  </si>
  <si>
    <t>KATKI (Toplumsal-Bilimsel Alan-Kurum)</t>
  </si>
  <si>
    <t>Toplumsal Katkı</t>
  </si>
  <si>
    <t>Özel- Kamu-STK Profesyonel Danışmanlık Projeleri</t>
  </si>
  <si>
    <t>Diğer İşbirlikleri</t>
  </si>
  <si>
    <t>Uluslararası Sivil Toplum Kuruluşlarında Görevler</t>
  </si>
  <si>
    <t>Ulusal Sivil Toplum Kuruluşlarında Görevler</t>
  </si>
  <si>
    <t>Topluma Yönelik Eğitim/Seminer/Çalıştay Düzenlemek/Görev Almak</t>
  </si>
  <si>
    <t>Topluma Yönelik Yayınlar/Sunumlar</t>
  </si>
  <si>
    <t>Şirket Kurmak/Yürütmek (Teknopark, AR-GE Ofisi)</t>
  </si>
  <si>
    <t>Teknopark/Teknokent vb. Ofislerde Yürütülen Projeler</t>
  </si>
  <si>
    <t>Uluslararası Bilirkişi Raportörlüğü</t>
  </si>
  <si>
    <t>Ulusal Bilirkişi Raportörlüğü (mahkeme bilirkişi raporu hariç)</t>
  </si>
  <si>
    <t>Ulusal Kurum-Kuruluşlar için Hazırlanan Teknik Rapor</t>
  </si>
  <si>
    <t>Uluslararası Kurum-Kuruluşlar için Hazırlanan Teknik Rapor</t>
  </si>
  <si>
    <t>Diğer Toplumsal Aktiviteler</t>
  </si>
  <si>
    <t>Bilimsel Alana ve Mesleğe Katkı</t>
  </si>
  <si>
    <t>Araştırma ve Uygulama Merkezi Kurmak</t>
  </si>
  <si>
    <t>Uluslararası</t>
  </si>
  <si>
    <t>Kongre/Toplantı Düzenleme Kurulu Başkanlığı</t>
  </si>
  <si>
    <t>Kongre/Toplantı Düzenleme Kurulu Üyeliği</t>
  </si>
  <si>
    <t>Kongre/Toplantı Bilimsel Kurul Üyeliği</t>
  </si>
  <si>
    <t>Bilimsel Dergi Editörlüğü (A grubu)</t>
  </si>
  <si>
    <t>Bilimsel Dergi Editörlüğü (B grubu)</t>
  </si>
  <si>
    <t>Bilimsel Dergi Editörlüğü (C grubu)</t>
  </si>
  <si>
    <t>Bilimsel Dergi Yardımcı Editörlüğü (A grubu) (Editörler Kurulu Üyeliği 5 Puan)</t>
  </si>
  <si>
    <t>Bilimsel Dergi Yardımcı Editörlüğü (B grubu) (Editörler Kurulu Üyeliği 3 Puan)</t>
  </si>
  <si>
    <t>Bilimsel Dergi Yardımcı Editörlüğü (C grubu) (Editörler Kurulu Üyeliği 2 Puan)</t>
  </si>
  <si>
    <t>Özel Sayı Editörlüğü (A grubu)</t>
  </si>
  <si>
    <t>Özel Sayı Editörlüğü (B grubu)</t>
  </si>
  <si>
    <t>Özel Sayı Editörlüğü (C grubu)</t>
  </si>
  <si>
    <t>Sergi Küratörlüğü</t>
  </si>
  <si>
    <t>Sürekli Mesleki Ödül Seçici Kurul Üyeliği</t>
  </si>
  <si>
    <t>Bilimsel Dergi Hakemliği</t>
  </si>
  <si>
    <t>Proje Hakemliği /Panelistliği /Denetçiliği</t>
  </si>
  <si>
    <t>Akademik Yükseltilmelerde Jüri Üyeliği</t>
  </si>
  <si>
    <t>Davetli Konuşmacı</t>
  </si>
  <si>
    <t>Meslek Kuruluşları Tarafından Düzenlenen Proje/Tasarım Yarışmalarında (Ödül/Mansiyon) Jüri Üyeliği</t>
  </si>
  <si>
    <t>Yayınlanmış Proje/Uygulama/Fikir projesi</t>
  </si>
  <si>
    <t>Uluslararası saygın kuruluşlarda komisyon üyelikleri (UNESCO, NATO vb.)</t>
  </si>
  <si>
    <t>Bilimsel üst kuruluşlarda üyelik</t>
  </si>
  <si>
    <t>Ulusal</t>
  </si>
  <si>
    <t>Bilimsel Alana ve Mesleğe Katkı Alanındaki Ulusal faaliyetler</t>
  </si>
  <si>
    <t>Uluslararası faaliyet puanı/2</t>
  </si>
  <si>
    <t>İDARİ GÖREVLER (en az bir yıl görev yapmak koşuluyla)</t>
  </si>
  <si>
    <t>Rektör</t>
  </si>
  <si>
    <t>Rektör Yardımcılığı</t>
  </si>
  <si>
    <t>Dekanlık</t>
  </si>
  <si>
    <t>Dekan Yardımcılığı</t>
  </si>
  <si>
    <t>Bölüm Başkanlığı</t>
  </si>
  <si>
    <t>Bölüm Başkan Yardımcılığı</t>
  </si>
  <si>
    <t>Araş. ve Uyg. Merkezi Müdürlüğü/Koordinatörlüğü</t>
  </si>
  <si>
    <t>Araş. ve Uyg. Merkezi Müdür Yardımcılığı</t>
  </si>
  <si>
    <t>Yüksek Okulu Müdürlüğü</t>
  </si>
  <si>
    <t>Yüksek Okul Müdür Yardımcılığı</t>
  </si>
  <si>
    <t>Enstitü Müdürlüğü</t>
  </si>
  <si>
    <t>Enstitü Müdür Yardımcılığı</t>
  </si>
  <si>
    <t>Anabilim Dalı Başkanı</t>
  </si>
  <si>
    <t>Komisyonlarda Görev</t>
  </si>
  <si>
    <t>TOPLAM</t>
  </si>
  <si>
    <t>Notlar:</t>
  </si>
  <si>
    <t xml:space="preserve">Web of Science tarafından kullanılan veri tabanı Journal Citation Report Category’de belirtilen </t>
  </si>
  <si>
    <t>“Q” kategorisine (çeyrek dilimine) göre puanı;</t>
  </si>
  <si>
    <t xml:space="preserve">•Kitap başlığı altındaki faaliyetlerde ilgili kitabın uluslararası/ulusal nitelikte olup olmadığı, A ve B tipi sınıflandırması görüşü, ilgili bölüm ve fakülte kurulu değerlendirmesi ile Atanma ve Yükseltilme Kriterleri Değerlendirme Komisyonuna sunulur ve komisyonca karara bağlanır.  </t>
  </si>
  <si>
    <t xml:space="preserve">•Bildiriler başlığı altındaki faaliyetlerde ilgili bildirinin uluslararası/ulusal nitelikte olup olmadığı görüşü ilgili bölüm ve fakülte kurulu değerlendirmesi ile Atama ve Yükseltme Kriterleri Değerlendirme Komisyonuna sunulur ve komisyonca karara bağlanır.  </t>
  </si>
  <si>
    <t xml:space="preserve">•Bilimsel Araştırma Projesi başlığı altındaki faaliyetlerde ilgili projenin sınıflandırması (A/B) ilgili bölüm ve fakülte kurulu değerlendirmesi ile Atanma ve Yükseltilme Kriterleri Değerlendirme Komisyonuna sunulur ve komisyonca karara bağlanır.  </t>
  </si>
  <si>
    <t xml:space="preserve">•Ödüller ve proje yarışması başlığı altındaki faaliyetlerde ilgili ödül ve proje yarışmasının sınıflandırması ile ilgili görüş ilgili bölüm ve fakülte kurulu değerlendirmesi ile Atanma ve Yükseltilme Kriterleri Değerlendirme Komisyonuna sunulur ve komisyonca karara bağlanır. </t>
  </si>
  <si>
    <t>1. Dergilerde A-B-C sınıflandırması için kullanılacak esas aşağıdaki gibidir:</t>
  </si>
  <si>
    <t>a)“Q1” kategorisinde yer alan dergi yayınları “A” sınıfı, “Q2” kategorisinde yer alan dergi yayınları “B” sınıfı “Q3” ve “Q4” kategorisinde yer alan dergi yayınları “C” sınıfı olarak değerlendirilir.</t>
  </si>
  <si>
    <t>b)Yayın, yayınlandığı tarihte dergi hangi çeyrekte yer alıyorsa değerlendirme, o “Q” değerine göre yapılır,</t>
  </si>
  <si>
    <t>c)Birden fazla kategoride yer alan dergi, yayın yılındaki yüksek “Q” değerinden değerlendirilir.</t>
  </si>
  <si>
    <t>2.  Makale, bildiri ve patentlerde ilgili yayın tek yazarlı ise P, iki yazarlı yayın için her bir yazar için 0.8xP,  üç ve sonrası yazar sayısı için 1.8xP/n formülü ile hak edilen puan hesaplanır (P = yayın için belirtilen puan; n = yazar sayısı).</t>
  </si>
  <si>
    <t>3.  Disiplinler arası ekiple yayınlanmış ya da sanayi ortaklı çalışmalar için +%20 puan uygulanır.</t>
  </si>
  <si>
    <t xml:space="preserve">4.  “Adayın ilk yazar/eş ilk yazar veya sorumlu yazar olarak belirtildiği yayınlarda +%20 puan uygulanır.”  </t>
  </si>
  <si>
    <t>TÜR</t>
  </si>
  <si>
    <t>Fakülte Bölüm/Enstitü Anabilim Dalı Başkanı Puanlaması</t>
  </si>
  <si>
    <t xml:space="preserve">Fakülte Dekan /Dekan Yrd. /Enstitü Müdürü/Müdür Yrd. Puanlaması  </t>
  </si>
  <si>
    <t>Fakülte Dekan /Dekan Yrd. /Enstitü Müdürü/Müdür Yrd. Gerekçesi</t>
  </si>
  <si>
    <t>-</t>
  </si>
  <si>
    <t>İmza</t>
  </si>
  <si>
    <t>Adı Soyadı</t>
  </si>
  <si>
    <t>Akademik Personelin Puanlaması</t>
  </si>
  <si>
    <t>Fakülte Bölüm/Enstitü Anabilim Dalı Başkanı Gerekçesi</t>
  </si>
  <si>
    <r>
      <t>DR. ÖĞRETİM ÜYESİ YENİDEN ATAMA MİNİMUM KRİTERLER</t>
    </r>
    <r>
      <rPr>
        <vertAlign val="superscript"/>
        <sz val="10"/>
        <color rgb="FF000000"/>
        <rFont val="Times New Roman"/>
        <family val="1"/>
        <charset val="162"/>
      </rPr>
      <t>1</t>
    </r>
  </si>
  <si>
    <t>Akademik Yükseltilme ve Atanma Komisyon Puanlaması</t>
  </si>
  <si>
    <t>Akademik Yükseltilme ve Atanma Komisyon Gerekçesi</t>
  </si>
  <si>
    <t>Yayınlardan alınan puan</t>
  </si>
  <si>
    <t>Projelerden alınan puan</t>
  </si>
  <si>
    <t>Eğitim ve Tez danışmanlıklarından alınan puan</t>
  </si>
  <si>
    <r>
      <t>Toplumsal Katkı, Bilimsel Alana ve Mesleğe Katkıdan alınan puan</t>
    </r>
    <r>
      <rPr>
        <b/>
        <vertAlign val="superscript"/>
        <sz val="12"/>
        <color theme="1"/>
        <rFont val="Cambria"/>
        <family val="1"/>
        <charset val="162"/>
      </rPr>
      <t>8</t>
    </r>
  </si>
  <si>
    <t xml:space="preserve">Diğer çalışmalardan alınan puan </t>
  </si>
  <si>
    <t>TOPLAM(Minimum)</t>
  </si>
  <si>
    <t>h-index (Web of Science)</t>
  </si>
  <si>
    <t>_</t>
  </si>
  <si>
    <t>1.Tüm puanların bir önceki atamanın yapıldığı tarihten sonra alınmış olması şartı aranır.</t>
  </si>
  <si>
    <t>2.Adayın yayınlarından en az üç tanesinin SCI veya SCI Expanded kapsamında, doktora unvanı alındıktan sonra yapılan çalışmalardan olması şartı aranır.</t>
  </si>
  <si>
    <t>3.Adayın yayınlarından en az dört tanesinin SCI veya SCI Expanded kapsamında, doçentlik sonrası yapılmış olması şartı aranır.</t>
  </si>
  <si>
    <t>4.Adayın, yürütücü olarak en az bir proje desteği almış olması şartı aranır</t>
  </si>
  <si>
    <t>5.Adayın, yürütücü olarak en az bir projeyi başarı ile bitirmiş olması şartı aranır.</t>
  </si>
  <si>
    <t>6.Adayın danışmanlığında, en az bir yüksek lisans veya doktora tezinin yapılıyor olması şartı aranır. Ayrıca, adayın biri lisans diğeri yüksek lisans düzeyinde olmak üzere en az iki ders vermiş olması şartı aranır.</t>
  </si>
  <si>
    <t>7.Adayın danışmanlığında, en az bir yüksek lisans veya doktora tezinin bitirilmiş olması şartı aranır.</t>
  </si>
  <si>
    <t>8.Yabancı uyruklu öğretim üyelerinin atama ve yükseltilmelerinde, diğer puan türlerinde çok yüksek performans görülmesi halinde bu puan şartı aranmayabilir.</t>
  </si>
  <si>
    <t>YAŞAM VE DOĞA BİLİMLERİ FAKÜLTESİ 
Dr.Öğr.Üyesi Yeniden Atama Eski Kritere Göre Süre Uzatma Kriter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</si>
</sst>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2"/>
      <color theme="1"/>
      <name val="Calibri"/>
      <family val="2"/>
      <scheme val="minor"/>
    </font>
    <font>
      <b/>
      <sz val="12"/>
      <color theme="1"/>
      <name val="Calibri"/>
      <family val="2"/>
      <scheme val="minor"/>
    </font>
    <font>
      <sz val="12"/>
      <color theme="1"/>
      <name val="Cambria"/>
      <family val="2"/>
    </font>
    <font>
      <sz val="12"/>
      <color theme="1"/>
      <name val="Cambria"/>
      <family val="1"/>
    </font>
    <font>
      <sz val="12"/>
      <color rgb="FFFF0000"/>
      <name val="Calibri"/>
      <family val="2"/>
      <scheme val="minor"/>
    </font>
    <font>
      <sz val="11"/>
      <color rgb="FF000000"/>
      <name val="Times New Roman"/>
      <family val="1"/>
      <charset val="162"/>
    </font>
    <font>
      <sz val="12"/>
      <name val="Cambria"/>
      <family val="2"/>
    </font>
    <font>
      <b/>
      <sz val="12"/>
      <color rgb="FFFF0000"/>
      <name val="Calibri"/>
      <family val="2"/>
      <scheme val="minor"/>
    </font>
    <font>
      <sz val="11"/>
      <color theme="1"/>
      <name val="Calibri"/>
      <family val="2"/>
      <charset val="162"/>
      <scheme val="minor"/>
    </font>
    <font>
      <b/>
      <sz val="11"/>
      <color theme="1"/>
      <name val="Times New Roman"/>
      <family val="1"/>
      <charset val="162"/>
    </font>
    <font>
      <b/>
      <sz val="12"/>
      <name val="Calibri"/>
      <family val="2"/>
      <scheme val="minor"/>
    </font>
    <font>
      <b/>
      <sz val="11"/>
      <color rgb="FF000000"/>
      <name val="Times New Roman"/>
      <family val="1"/>
      <charset val="162"/>
    </font>
    <font>
      <sz val="11"/>
      <color theme="1"/>
      <name val="Times New Roman"/>
      <family val="1"/>
      <charset val="162"/>
    </font>
    <font>
      <b/>
      <sz val="12"/>
      <color rgb="FF000000"/>
      <name val="Times New Roman"/>
      <family val="1"/>
      <charset val="162"/>
    </font>
    <font>
      <sz val="12"/>
      <color theme="1"/>
      <name val="Times New Roman"/>
      <family val="1"/>
      <charset val="162"/>
    </font>
    <font>
      <sz val="12"/>
      <color rgb="FF000000"/>
      <name val="Times New Roman"/>
      <family val="1"/>
      <charset val="162"/>
    </font>
    <font>
      <b/>
      <sz val="12"/>
      <color theme="1"/>
      <name val="Times New Roman"/>
      <family val="1"/>
      <charset val="162"/>
    </font>
    <font>
      <b/>
      <sz val="10"/>
      <color rgb="FF000000"/>
      <name val="Times New Roman"/>
      <family val="1"/>
      <charset val="162"/>
    </font>
    <font>
      <sz val="10"/>
      <color rgb="FF000000"/>
      <name val="Times New Roman"/>
      <family val="1"/>
      <charset val="162"/>
    </font>
    <font>
      <vertAlign val="superscript"/>
      <sz val="10"/>
      <color rgb="FF000000"/>
      <name val="Times New Roman"/>
      <family val="1"/>
      <charset val="162"/>
    </font>
    <font>
      <b/>
      <sz val="12"/>
      <color theme="1"/>
      <name val="Cambria"/>
      <family val="1"/>
      <charset val="162"/>
    </font>
    <font>
      <sz val="12"/>
      <color theme="1"/>
      <name val="Cambria"/>
      <family val="1"/>
      <charset val="162"/>
    </font>
    <font>
      <b/>
      <vertAlign val="superscript"/>
      <sz val="12"/>
      <color theme="1"/>
      <name val="Cambria"/>
      <family val="1"/>
      <charset val="16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2">
    <xf numFmtId="0" fontId="0" fillId="0" borderId="0"/>
    <xf numFmtId="0" fontId="8" fillId="0" borderId="0"/>
  </cellStyleXfs>
  <cellXfs count="71">
    <xf numFmtId="0" fontId="0" fillId="0" borderId="0" xfId="0"/>
    <xf numFmtId="0" fontId="0" fillId="0" borderId="0" xfId="0" applyAlignment="1">
      <alignment horizontal="center"/>
    </xf>
    <xf numFmtId="0" fontId="4" fillId="0" borderId="0" xfId="0" applyFont="1"/>
    <xf numFmtId="0" fontId="1" fillId="0" borderId="1" xfId="0" applyFont="1" applyBorder="1" applyAlignment="1">
      <alignment horizontal="center" vertical="center"/>
    </xf>
    <xf numFmtId="0" fontId="0" fillId="0" borderId="1" xfId="0" applyBorder="1" applyAlignment="1">
      <alignment horizontal="center" vertical="center"/>
    </xf>
    <xf numFmtId="2" fontId="2" fillId="0" borderId="1" xfId="0" applyNumberFormat="1" applyFont="1" applyBorder="1" applyAlignment="1">
      <alignment horizontal="center" vertical="center" shrinkToFit="1"/>
    </xf>
    <xf numFmtId="2" fontId="3" fillId="0" borderId="1" xfId="0" applyNumberFormat="1" applyFont="1" applyBorder="1" applyAlignment="1">
      <alignment horizontal="center" vertical="center" shrinkToFit="1"/>
    </xf>
    <xf numFmtId="0" fontId="0" fillId="0" borderId="1" xfId="0" applyBorder="1" applyAlignment="1">
      <alignment horizontal="center" vertical="center" wrapText="1"/>
    </xf>
    <xf numFmtId="1" fontId="2" fillId="0" borderId="1" xfId="0" applyNumberFormat="1" applyFont="1" applyBorder="1" applyAlignment="1">
      <alignment horizontal="center" vertical="center" shrinkToFit="1"/>
    </xf>
    <xf numFmtId="0" fontId="1" fillId="0" borderId="2" xfId="0" applyFont="1" applyBorder="1" applyAlignment="1">
      <alignment horizontal="center" vertical="center"/>
    </xf>
    <xf numFmtId="2" fontId="4" fillId="0" borderId="0" xfId="0" applyNumberFormat="1" applyFont="1"/>
    <xf numFmtId="0" fontId="5" fillId="0" borderId="1" xfId="0" applyFont="1" applyBorder="1" applyAlignment="1">
      <alignment horizontal="left" vertical="center" wrapText="1"/>
    </xf>
    <xf numFmtId="2" fontId="6" fillId="0" borderId="1" xfId="0" applyNumberFormat="1" applyFont="1" applyBorder="1" applyAlignment="1">
      <alignment horizontal="center" vertical="center" shrinkToFit="1"/>
    </xf>
    <xf numFmtId="0" fontId="7" fillId="0" borderId="2" xfId="0" applyFont="1" applyBorder="1" applyAlignment="1">
      <alignment horizontal="center" vertical="center"/>
    </xf>
    <xf numFmtId="0" fontId="8" fillId="0" borderId="0" xfId="1"/>
    <xf numFmtId="0" fontId="10" fillId="0" borderId="1" xfId="0" applyFont="1" applyBorder="1" applyAlignment="1">
      <alignment horizontal="center" vertical="center"/>
    </xf>
    <xf numFmtId="164" fontId="2" fillId="0" borderId="1" xfId="0" applyNumberFormat="1" applyFont="1" applyBorder="1" applyAlignment="1">
      <alignment horizontal="center" vertical="center" shrinkToFit="1"/>
    </xf>
    <xf numFmtId="0" fontId="1" fillId="0" borderId="1" xfId="0" applyFont="1" applyBorder="1"/>
    <xf numFmtId="0" fontId="0" fillId="0" borderId="1" xfId="0" applyBorder="1"/>
    <xf numFmtId="0" fontId="0" fillId="0" borderId="1" xfId="0" applyBorder="1" applyAlignment="1">
      <alignment wrapText="1"/>
    </xf>
    <xf numFmtId="0" fontId="7" fillId="0" borderId="3" xfId="0" applyFont="1" applyBorder="1" applyAlignment="1">
      <alignment horizontal="center" vertical="center"/>
    </xf>
    <xf numFmtId="0" fontId="4" fillId="0" borderId="1" xfId="0" applyFont="1" applyBorder="1" applyAlignment="1">
      <alignment vertical="center"/>
    </xf>
    <xf numFmtId="0" fontId="0" fillId="0" borderId="0" xfId="0" applyAlignment="1">
      <alignment horizontal="center" vertical="center"/>
    </xf>
    <xf numFmtId="0" fontId="1" fillId="0" borderId="2" xfId="0" applyFont="1" applyBorder="1"/>
    <xf numFmtId="0" fontId="12" fillId="0" borderId="0" xfId="0" applyFont="1" applyAlignment="1">
      <alignment vertical="center" wrapText="1"/>
    </xf>
    <xf numFmtId="0" fontId="12" fillId="0" borderId="0" xfId="0" applyFont="1"/>
    <xf numFmtId="0" fontId="12" fillId="0" borderId="0" xfId="0" applyFont="1" applyAlignment="1">
      <alignment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6" fillId="0" borderId="1" xfId="0" applyFont="1" applyBorder="1"/>
    <xf numFmtId="0" fontId="14" fillId="0" borderId="1" xfId="0" applyFont="1" applyBorder="1"/>
    <xf numFmtId="0" fontId="14" fillId="0" borderId="0" xfId="0" applyFont="1"/>
    <xf numFmtId="0" fontId="13" fillId="0" borderId="0" xfId="0" applyFont="1" applyAlignment="1">
      <alignment horizontal="justify" vertical="center"/>
    </xf>
    <xf numFmtId="0" fontId="14" fillId="0" borderId="0" xfId="0" applyFont="1" applyAlignment="1">
      <alignment wrapText="1"/>
    </xf>
    <xf numFmtId="0" fontId="15" fillId="0" borderId="0" xfId="0" applyFont="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vertical="center" wrapText="1"/>
    </xf>
    <xf numFmtId="0" fontId="21" fillId="0" borderId="0" xfId="0" applyFont="1" applyAlignment="1">
      <alignment horizontal="center" vertical="center" wrapText="1"/>
    </xf>
    <xf numFmtId="0" fontId="20" fillId="0" borderId="0" xfId="0" applyFont="1" applyAlignment="1">
      <alignment horizontal="center" vertical="center" wrapText="1"/>
    </xf>
    <xf numFmtId="0" fontId="14" fillId="0" borderId="0" xfId="0" applyFont="1" applyAlignment="1">
      <alignment horizontal="center"/>
    </xf>
    <xf numFmtId="0" fontId="21" fillId="0" borderId="0" xfId="0" applyFont="1" applyAlignment="1">
      <alignment horizontal="justify" vertical="center"/>
    </xf>
    <xf numFmtId="0" fontId="14" fillId="0" borderId="0" xfId="0" applyFont="1" applyAlignment="1">
      <alignment horizontal="left"/>
    </xf>
    <xf numFmtId="0" fontId="14" fillId="0" borderId="0" xfId="0" applyFont="1" applyAlignment="1">
      <alignment horizontal="left"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7"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horizontal="center"/>
    </xf>
    <xf numFmtId="0" fontId="5" fillId="0" borderId="0" xfId="0" applyFont="1" applyAlignment="1">
      <alignment vertical="center" wrapText="1"/>
    </xf>
    <xf numFmtId="0" fontId="11" fillId="0" borderId="0" xfId="0" applyFont="1" applyAlignment="1">
      <alignment vertical="center" wrapText="1"/>
    </xf>
    <xf numFmtId="0" fontId="9" fillId="0" borderId="0" xfId="0" applyFont="1" applyAlignment="1">
      <alignment wrapText="1"/>
    </xf>
    <xf numFmtId="0" fontId="0" fillId="0" borderId="4" xfId="0" applyBorder="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6"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workbookViewId="0">
      <selection activeCell="E6" sqref="E6"/>
    </sheetView>
  </sheetViews>
  <sheetFormatPr baseColWidth="10" defaultColWidth="8.83203125" defaultRowHeight="16" x14ac:dyDescent="0.2"/>
  <cols>
    <col min="1" max="1" width="18.1640625" customWidth="1"/>
    <col min="2" max="2" width="9.33203125" bestFit="1" customWidth="1"/>
    <col min="3" max="3" width="9.83203125" bestFit="1" customWidth="1"/>
    <col min="4" max="4" width="11.1640625" bestFit="1" customWidth="1"/>
    <col min="5" max="5" width="21.1640625" customWidth="1"/>
    <col min="6" max="6" width="14.1640625" bestFit="1" customWidth="1"/>
    <col min="7" max="7" width="18.6640625" customWidth="1"/>
    <col min="8" max="8" width="10.5" bestFit="1" customWidth="1"/>
    <col min="9" max="9" width="22.1640625" customWidth="1"/>
  </cols>
  <sheetData>
    <row r="1" spans="1:9" ht="41.5" customHeight="1" x14ac:dyDescent="0.2">
      <c r="A1" s="50" t="s">
        <v>262</v>
      </c>
      <c r="B1" s="51"/>
      <c r="C1" s="51"/>
      <c r="D1" s="51"/>
      <c r="E1" s="51"/>
      <c r="F1" s="51"/>
      <c r="G1" s="51"/>
      <c r="H1" s="51"/>
      <c r="I1" s="51"/>
    </row>
    <row r="2" spans="1:9" ht="87.5" customHeight="1" x14ac:dyDescent="0.2">
      <c r="A2" s="52" t="s">
        <v>234</v>
      </c>
      <c r="B2" s="53" t="s">
        <v>243</v>
      </c>
      <c r="C2" s="55" t="s">
        <v>241</v>
      </c>
      <c r="D2" s="57" t="s">
        <v>235</v>
      </c>
      <c r="E2" s="59" t="s">
        <v>242</v>
      </c>
      <c r="F2" s="55" t="s">
        <v>236</v>
      </c>
      <c r="G2" s="55" t="s">
        <v>237</v>
      </c>
      <c r="H2" s="61" t="s">
        <v>244</v>
      </c>
      <c r="I2" s="55" t="s">
        <v>245</v>
      </c>
    </row>
    <row r="3" spans="1:9" ht="26.5" customHeight="1" x14ac:dyDescent="0.2">
      <c r="A3" s="52"/>
      <c r="B3" s="54"/>
      <c r="C3" s="56"/>
      <c r="D3" s="58"/>
      <c r="E3" s="60"/>
      <c r="F3" s="56"/>
      <c r="G3" s="56"/>
      <c r="H3" s="61"/>
      <c r="I3" s="56"/>
    </row>
    <row r="4" spans="1:9" ht="34" x14ac:dyDescent="0.2">
      <c r="A4" s="40" t="s">
        <v>246</v>
      </c>
      <c r="B4" s="41">
        <v>10</v>
      </c>
      <c r="C4" s="41"/>
      <c r="D4" s="41"/>
      <c r="E4" s="41"/>
      <c r="F4" s="41"/>
      <c r="G4" s="18"/>
      <c r="H4" s="18"/>
      <c r="I4" s="18"/>
    </row>
    <row r="5" spans="1:9" ht="34" x14ac:dyDescent="0.2">
      <c r="A5" s="40" t="s">
        <v>247</v>
      </c>
      <c r="B5" s="41" t="s">
        <v>238</v>
      </c>
      <c r="C5" s="41"/>
      <c r="D5" s="41"/>
      <c r="E5" s="41"/>
      <c r="F5" s="41"/>
      <c r="G5" s="18"/>
      <c r="H5" s="18"/>
      <c r="I5" s="18"/>
    </row>
    <row r="6" spans="1:9" ht="51" x14ac:dyDescent="0.2">
      <c r="A6" s="40" t="s">
        <v>248</v>
      </c>
      <c r="B6" s="41">
        <v>5</v>
      </c>
      <c r="C6" s="41"/>
      <c r="D6" s="41"/>
      <c r="E6" s="41"/>
      <c r="F6" s="41"/>
      <c r="G6" s="18"/>
      <c r="H6" s="18"/>
      <c r="I6" s="18"/>
    </row>
    <row r="7" spans="1:9" ht="71" x14ac:dyDescent="0.2">
      <c r="A7" s="40" t="s">
        <v>249</v>
      </c>
      <c r="B7" s="41">
        <v>5</v>
      </c>
      <c r="C7" s="41"/>
      <c r="D7" s="41"/>
      <c r="E7" s="41"/>
      <c r="F7" s="41"/>
      <c r="G7" s="18"/>
      <c r="H7" s="18"/>
      <c r="I7" s="18"/>
    </row>
    <row r="8" spans="1:9" ht="51" x14ac:dyDescent="0.2">
      <c r="A8" s="40" t="s">
        <v>250</v>
      </c>
      <c r="B8" s="41" t="s">
        <v>238</v>
      </c>
      <c r="C8" s="41"/>
      <c r="D8" s="41"/>
      <c r="E8" s="41"/>
      <c r="F8" s="41"/>
      <c r="G8" s="18"/>
      <c r="H8" s="18"/>
      <c r="I8" s="18"/>
    </row>
    <row r="9" spans="1:9" ht="34" x14ac:dyDescent="0.2">
      <c r="A9" s="40" t="s">
        <v>251</v>
      </c>
      <c r="B9" s="41">
        <v>30</v>
      </c>
      <c r="C9" s="42"/>
      <c r="D9" s="42"/>
      <c r="E9" s="42"/>
      <c r="F9" s="42"/>
      <c r="G9" s="18"/>
      <c r="H9" s="18"/>
      <c r="I9" s="18"/>
    </row>
    <row r="10" spans="1:9" ht="34" x14ac:dyDescent="0.2">
      <c r="A10" s="40" t="s">
        <v>252</v>
      </c>
      <c r="B10" s="41" t="s">
        <v>253</v>
      </c>
      <c r="C10" s="42"/>
      <c r="D10" s="42"/>
      <c r="E10" s="42"/>
      <c r="F10" s="42"/>
      <c r="G10" s="18"/>
      <c r="H10" s="18"/>
      <c r="I10" s="18"/>
    </row>
    <row r="11" spans="1:9" x14ac:dyDescent="0.2">
      <c r="A11" s="43"/>
      <c r="B11" s="44"/>
      <c r="C11" s="45"/>
      <c r="D11" s="45"/>
      <c r="E11" s="45"/>
      <c r="F11" s="45"/>
    </row>
    <row r="12" spans="1:9" x14ac:dyDescent="0.2">
      <c r="A12" s="43"/>
      <c r="B12" s="44"/>
      <c r="C12" s="45"/>
      <c r="D12" s="45"/>
      <c r="E12" s="45"/>
      <c r="F12" s="45"/>
    </row>
    <row r="13" spans="1:9" ht="17" x14ac:dyDescent="0.2">
      <c r="A13" s="43"/>
      <c r="B13" s="45"/>
      <c r="C13" s="39" t="s">
        <v>239</v>
      </c>
      <c r="D13" s="62" t="s">
        <v>239</v>
      </c>
      <c r="E13" s="62"/>
      <c r="F13" s="62" t="s">
        <v>239</v>
      </c>
      <c r="G13" s="62"/>
    </row>
    <row r="14" spans="1:9" x14ac:dyDescent="0.2">
      <c r="A14" s="43"/>
      <c r="B14" s="45"/>
      <c r="C14" s="46" t="s">
        <v>240</v>
      </c>
      <c r="D14" s="63" t="s">
        <v>240</v>
      </c>
      <c r="E14" s="63"/>
      <c r="F14" s="63" t="s">
        <v>240</v>
      </c>
      <c r="G14" s="63"/>
    </row>
    <row r="15" spans="1:9" x14ac:dyDescent="0.2">
      <c r="A15" s="47"/>
    </row>
    <row r="16" spans="1:9" x14ac:dyDescent="0.2">
      <c r="A16" s="47"/>
    </row>
    <row r="17" spans="1:9" x14ac:dyDescent="0.2">
      <c r="A17" s="48" t="s">
        <v>254</v>
      </c>
      <c r="B17" s="48"/>
      <c r="C17" s="48"/>
      <c r="D17" s="48"/>
      <c r="E17" s="48"/>
      <c r="F17" s="48"/>
      <c r="G17" s="48"/>
      <c r="H17" s="48"/>
      <c r="I17" s="48"/>
    </row>
    <row r="18" spans="1:9" x14ac:dyDescent="0.2">
      <c r="A18" s="48" t="s">
        <v>255</v>
      </c>
      <c r="B18" s="48"/>
      <c r="C18" s="48"/>
      <c r="D18" s="48"/>
      <c r="E18" s="48"/>
      <c r="F18" s="48"/>
      <c r="G18" s="48"/>
      <c r="H18" s="48"/>
      <c r="I18" s="48"/>
    </row>
    <row r="19" spans="1:9" x14ac:dyDescent="0.2">
      <c r="A19" s="48" t="s">
        <v>256</v>
      </c>
      <c r="B19" s="48"/>
      <c r="C19" s="48"/>
      <c r="D19" s="48"/>
      <c r="E19" s="48"/>
      <c r="F19" s="48"/>
      <c r="G19" s="48"/>
      <c r="H19" s="48"/>
      <c r="I19" s="48"/>
    </row>
    <row r="20" spans="1:9" x14ac:dyDescent="0.2">
      <c r="A20" s="48" t="s">
        <v>257</v>
      </c>
      <c r="B20" s="48"/>
      <c r="C20" s="48"/>
      <c r="D20" s="48"/>
      <c r="E20" s="48"/>
      <c r="F20" s="48"/>
      <c r="G20" s="48"/>
      <c r="H20" s="48"/>
      <c r="I20" s="48"/>
    </row>
    <row r="21" spans="1:9" ht="14.5" customHeight="1" x14ac:dyDescent="0.2">
      <c r="A21" s="48" t="s">
        <v>258</v>
      </c>
      <c r="B21" s="48"/>
      <c r="C21" s="48"/>
      <c r="D21" s="48"/>
      <c r="E21" s="48"/>
      <c r="F21" s="48"/>
      <c r="G21" s="48"/>
      <c r="H21" s="48"/>
      <c r="I21" s="48"/>
    </row>
    <row r="22" spans="1:9" ht="38" customHeight="1" x14ac:dyDescent="0.2">
      <c r="A22" s="49" t="s">
        <v>259</v>
      </c>
      <c r="B22" s="49"/>
      <c r="C22" s="49"/>
      <c r="D22" s="49"/>
      <c r="E22" s="49"/>
      <c r="F22" s="49"/>
      <c r="G22" s="49"/>
      <c r="H22" s="49"/>
      <c r="I22" s="49"/>
    </row>
    <row r="23" spans="1:9" x14ac:dyDescent="0.2">
      <c r="A23" s="48" t="s">
        <v>260</v>
      </c>
      <c r="B23" s="48"/>
      <c r="C23" s="48"/>
      <c r="D23" s="48"/>
      <c r="E23" s="48"/>
      <c r="F23" s="48"/>
      <c r="G23" s="48"/>
      <c r="H23" s="48"/>
      <c r="I23" s="48"/>
    </row>
    <row r="24" spans="1:9" x14ac:dyDescent="0.2">
      <c r="A24" s="48" t="s">
        <v>261</v>
      </c>
      <c r="B24" s="48"/>
      <c r="C24" s="48"/>
      <c r="D24" s="48"/>
      <c r="E24" s="48"/>
      <c r="F24" s="48"/>
      <c r="G24" s="48"/>
      <c r="H24" s="48"/>
      <c r="I24" s="48"/>
    </row>
  </sheetData>
  <mergeCells count="22">
    <mergeCell ref="A17:I17"/>
    <mergeCell ref="A1:I1"/>
    <mergeCell ref="A2:A3"/>
    <mergeCell ref="B2:B3"/>
    <mergeCell ref="C2:C3"/>
    <mergeCell ref="D2:D3"/>
    <mergeCell ref="E2:E3"/>
    <mergeCell ref="F2:F3"/>
    <mergeCell ref="G2:G3"/>
    <mergeCell ref="H2:H3"/>
    <mergeCell ref="I2:I3"/>
    <mergeCell ref="D13:E13"/>
    <mergeCell ref="F13:G13"/>
    <mergeCell ref="D14:E14"/>
    <mergeCell ref="F14:G14"/>
    <mergeCell ref="A24:I24"/>
    <mergeCell ref="A18:I18"/>
    <mergeCell ref="A19:I19"/>
    <mergeCell ref="A20:I20"/>
    <mergeCell ref="A21:I21"/>
    <mergeCell ref="A22:I22"/>
    <mergeCell ref="A23:I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
  <sheetViews>
    <sheetView workbookViewId="0">
      <selection sqref="A1:F7"/>
    </sheetView>
  </sheetViews>
  <sheetFormatPr baseColWidth="10" defaultColWidth="10.6640625" defaultRowHeight="16" x14ac:dyDescent="0.2"/>
  <cols>
    <col min="1" max="1" width="13.33203125" customWidth="1"/>
    <col min="2" max="2" width="20.33203125" customWidth="1"/>
    <col min="3" max="3" width="29.5" customWidth="1"/>
    <col min="4" max="4" width="32.6640625" customWidth="1"/>
    <col min="5" max="5" width="14.83203125" customWidth="1"/>
    <col min="6" max="6" width="12.83203125" customWidth="1"/>
    <col min="7" max="7" width="13.83203125" customWidth="1"/>
  </cols>
  <sheetData>
    <row r="1" spans="1:7" x14ac:dyDescent="0.2">
      <c r="A1" s="17" t="s">
        <v>24</v>
      </c>
      <c r="B1" s="3" t="s">
        <v>57</v>
      </c>
      <c r="C1" s="3" t="s">
        <v>58</v>
      </c>
      <c r="D1" s="3" t="s">
        <v>43</v>
      </c>
      <c r="E1" s="3" t="s">
        <v>12</v>
      </c>
      <c r="F1" s="9"/>
      <c r="G1" s="13"/>
    </row>
    <row r="2" spans="1:7" x14ac:dyDescent="0.2">
      <c r="A2" s="18"/>
      <c r="B2" s="3"/>
      <c r="C2" s="3"/>
      <c r="D2" s="3"/>
      <c r="E2" s="3"/>
      <c r="G2" s="10"/>
    </row>
    <row r="3" spans="1:7" ht="30" x14ac:dyDescent="0.2">
      <c r="A3" s="18" t="s">
        <v>56</v>
      </c>
      <c r="B3" s="7"/>
      <c r="C3" s="11" t="s">
        <v>14</v>
      </c>
      <c r="D3" s="4"/>
      <c r="E3" s="4">
        <v>3</v>
      </c>
    </row>
    <row r="4" spans="1:7" x14ac:dyDescent="0.2">
      <c r="A4" s="18"/>
      <c r="B4" s="7"/>
      <c r="C4" s="11"/>
      <c r="D4" s="4"/>
      <c r="E4" s="4"/>
    </row>
    <row r="5" spans="1:7" x14ac:dyDescent="0.2">
      <c r="A5" s="18"/>
      <c r="B5" s="11"/>
      <c r="C5" s="11"/>
      <c r="D5" s="4"/>
      <c r="E5" s="4"/>
    </row>
    <row r="6" spans="1:7" x14ac:dyDescent="0.2">
      <c r="A6" t="s">
        <v>27</v>
      </c>
    </row>
    <row r="7" spans="1:7" x14ac:dyDescent="0.2">
      <c r="A7" t="s">
        <v>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
  <sheetViews>
    <sheetView workbookViewId="0">
      <selection activeCell="E12" sqref="E12"/>
    </sheetView>
  </sheetViews>
  <sheetFormatPr baseColWidth="10" defaultColWidth="10.6640625" defaultRowHeight="16" x14ac:dyDescent="0.2"/>
  <cols>
    <col min="1" max="1" width="20.33203125" customWidth="1"/>
    <col min="2" max="2" width="14.83203125" customWidth="1"/>
    <col min="3" max="3" width="23" customWidth="1"/>
    <col min="4" max="4" width="34.33203125" customWidth="1"/>
  </cols>
  <sheetData>
    <row r="1" spans="1:6" x14ac:dyDescent="0.2">
      <c r="A1" s="17" t="s">
        <v>24</v>
      </c>
      <c r="B1" s="3" t="s">
        <v>60</v>
      </c>
      <c r="C1" s="3" t="s">
        <v>61</v>
      </c>
      <c r="D1" s="3" t="s">
        <v>43</v>
      </c>
      <c r="E1" s="3" t="s">
        <v>12</v>
      </c>
      <c r="F1" s="9"/>
    </row>
    <row r="2" spans="1:6" x14ac:dyDescent="0.2">
      <c r="A2" s="18" t="s">
        <v>59</v>
      </c>
      <c r="B2" s="3"/>
      <c r="C2" s="3"/>
      <c r="D2" s="3"/>
      <c r="E2" s="3"/>
    </row>
    <row r="3" spans="1:6" ht="45" x14ac:dyDescent="0.2">
      <c r="A3" s="18"/>
      <c r="B3" s="7"/>
      <c r="C3" s="11" t="s">
        <v>62</v>
      </c>
      <c r="D3" s="4"/>
      <c r="E3" s="4"/>
    </row>
    <row r="4" spans="1:6" x14ac:dyDescent="0.2">
      <c r="A4" s="18"/>
      <c r="B4" s="7"/>
      <c r="C4" s="11"/>
      <c r="D4" s="4"/>
      <c r="E4" s="4"/>
    </row>
    <row r="5" spans="1:6" x14ac:dyDescent="0.2">
      <c r="A5" s="18"/>
      <c r="B5" s="11"/>
      <c r="C5" s="11"/>
      <c r="D5" s="4"/>
      <c r="E5" s="4"/>
    </row>
    <row r="6" spans="1:6" x14ac:dyDescent="0.2">
      <c r="A6" t="s">
        <v>27</v>
      </c>
    </row>
    <row r="7" spans="1:6" x14ac:dyDescent="0.2">
      <c r="A7" t="s">
        <v>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workbookViewId="0">
      <selection sqref="A1:E7"/>
    </sheetView>
  </sheetViews>
  <sheetFormatPr baseColWidth="10" defaultColWidth="10.6640625" defaultRowHeight="16" x14ac:dyDescent="0.2"/>
  <cols>
    <col min="1" max="1" width="20.33203125" customWidth="1"/>
    <col min="2" max="2" width="29.5" customWidth="1"/>
    <col min="3" max="3" width="29" customWidth="1"/>
    <col min="4" max="4" width="40.1640625" customWidth="1"/>
    <col min="5" max="5" width="13.83203125" customWidth="1"/>
  </cols>
  <sheetData>
    <row r="1" spans="1:6" x14ac:dyDescent="0.2">
      <c r="A1" s="17" t="s">
        <v>24</v>
      </c>
      <c r="B1" s="3" t="s">
        <v>64</v>
      </c>
      <c r="C1" s="3" t="s">
        <v>65</v>
      </c>
      <c r="D1" s="3" t="s">
        <v>43</v>
      </c>
      <c r="E1" s="3" t="s">
        <v>12</v>
      </c>
      <c r="F1" s="9"/>
    </row>
    <row r="2" spans="1:6" x14ac:dyDescent="0.2">
      <c r="A2" s="18" t="s">
        <v>63</v>
      </c>
      <c r="B2" s="3"/>
      <c r="C2" s="3"/>
      <c r="D2" s="3"/>
      <c r="E2" s="3"/>
    </row>
    <row r="3" spans="1:6" x14ac:dyDescent="0.2">
      <c r="A3" s="18"/>
      <c r="B3" s="7"/>
      <c r="C3" s="11"/>
      <c r="D3" s="4"/>
      <c r="E3" s="4"/>
    </row>
    <row r="4" spans="1:6" x14ac:dyDescent="0.2">
      <c r="A4" s="18"/>
      <c r="B4" s="7"/>
      <c r="C4" s="11"/>
      <c r="D4" s="4"/>
      <c r="E4" s="4"/>
    </row>
    <row r="5" spans="1:6" x14ac:dyDescent="0.2">
      <c r="A5" s="18"/>
      <c r="B5" s="11"/>
      <c r="C5" s="11"/>
      <c r="D5" s="4"/>
      <c r="E5" s="4"/>
    </row>
    <row r="6" spans="1:6" x14ac:dyDescent="0.2">
      <c r="A6" t="s">
        <v>27</v>
      </c>
    </row>
    <row r="7" spans="1:6" x14ac:dyDescent="0.2">
      <c r="A7" t="s">
        <v>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
  <sheetViews>
    <sheetView workbookViewId="0">
      <selection activeCell="F24" sqref="F24"/>
    </sheetView>
  </sheetViews>
  <sheetFormatPr baseColWidth="10" defaultColWidth="10.6640625" defaultRowHeight="16" x14ac:dyDescent="0.2"/>
  <cols>
    <col min="1" max="1" width="28.1640625" customWidth="1"/>
    <col min="2" max="2" width="14.83203125" customWidth="1"/>
    <col min="3" max="3" width="35" customWidth="1"/>
    <col min="4" max="4" width="44.83203125" customWidth="1"/>
    <col min="5" max="5" width="34.1640625" customWidth="1"/>
  </cols>
  <sheetData>
    <row r="1" spans="1:6" x14ac:dyDescent="0.2">
      <c r="A1" s="17" t="s">
        <v>24</v>
      </c>
      <c r="B1" s="3" t="s">
        <v>64</v>
      </c>
      <c r="C1" s="3" t="s">
        <v>68</v>
      </c>
      <c r="D1" s="3" t="s">
        <v>67</v>
      </c>
      <c r="E1" s="3" t="s">
        <v>43</v>
      </c>
      <c r="F1" s="3" t="s">
        <v>12</v>
      </c>
    </row>
    <row r="2" spans="1:6" x14ac:dyDescent="0.2">
      <c r="A2" s="18" t="s">
        <v>66</v>
      </c>
      <c r="B2" s="3"/>
      <c r="C2" s="4" t="s">
        <v>69</v>
      </c>
      <c r="D2" s="3"/>
      <c r="E2" s="3"/>
      <c r="F2" s="3"/>
    </row>
    <row r="3" spans="1:6" x14ac:dyDescent="0.2">
      <c r="A3" s="18"/>
      <c r="B3" s="7"/>
      <c r="C3" s="7"/>
      <c r="D3" s="11"/>
      <c r="E3" s="4"/>
      <c r="F3" s="4"/>
    </row>
    <row r="4" spans="1:6" x14ac:dyDescent="0.2">
      <c r="A4" s="18"/>
      <c r="B4" s="7"/>
      <c r="C4" s="7"/>
      <c r="D4" s="11"/>
      <c r="E4" s="4"/>
      <c r="F4" s="4"/>
    </row>
    <row r="5" spans="1:6" x14ac:dyDescent="0.2">
      <c r="A5" s="18"/>
      <c r="B5" s="11"/>
      <c r="C5" s="11"/>
      <c r="D5" s="11"/>
      <c r="E5" s="4"/>
      <c r="F5" s="4"/>
    </row>
    <row r="6" spans="1:6" ht="28.5" customHeight="1" x14ac:dyDescent="0.2">
      <c r="A6" t="s">
        <v>27</v>
      </c>
    </row>
    <row r="7" spans="1:6" x14ac:dyDescent="0.2">
      <c r="A7"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7"/>
  <sheetViews>
    <sheetView zoomScale="70" zoomScaleNormal="70" workbookViewId="0">
      <selection activeCell="A154" sqref="A154:G154"/>
    </sheetView>
  </sheetViews>
  <sheetFormatPr baseColWidth="10" defaultColWidth="8.83203125" defaultRowHeight="16" x14ac:dyDescent="0.2"/>
  <cols>
    <col min="1" max="1" width="53" customWidth="1"/>
    <col min="2" max="2" width="40.83203125" customWidth="1"/>
    <col min="3" max="3" width="45.6640625" customWidth="1"/>
    <col min="4" max="9" width="10" customWidth="1"/>
  </cols>
  <sheetData>
    <row r="1" spans="1:7" ht="41.25" customHeight="1" x14ac:dyDescent="0.2">
      <c r="A1" s="67" t="s">
        <v>70</v>
      </c>
      <c r="B1" s="67"/>
      <c r="C1" s="67"/>
    </row>
    <row r="2" spans="1:7" ht="34" x14ac:dyDescent="0.2">
      <c r="A2" s="27" t="s">
        <v>71</v>
      </c>
      <c r="B2" s="28" t="s">
        <v>72</v>
      </c>
      <c r="C2" s="28" t="s">
        <v>73</v>
      </c>
      <c r="D2" s="24"/>
      <c r="E2" s="24"/>
      <c r="F2" s="24"/>
      <c r="G2" s="24"/>
    </row>
    <row r="3" spans="1:7" ht="17" x14ac:dyDescent="0.2">
      <c r="A3" s="27" t="s">
        <v>74</v>
      </c>
      <c r="B3" s="29"/>
      <c r="C3" s="28"/>
      <c r="D3" s="24"/>
      <c r="E3" s="24"/>
      <c r="F3" s="24"/>
      <c r="G3" s="24"/>
    </row>
    <row r="4" spans="1:7" ht="15.5" customHeight="1" x14ac:dyDescent="0.2">
      <c r="A4" s="27" t="s">
        <v>75</v>
      </c>
      <c r="B4" s="30"/>
      <c r="C4" s="30"/>
      <c r="D4" s="25"/>
      <c r="E4" s="25"/>
      <c r="F4" s="25"/>
      <c r="G4" s="25"/>
    </row>
    <row r="5" spans="1:7" ht="15" customHeight="1" x14ac:dyDescent="0.2">
      <c r="A5" s="30" t="s">
        <v>76</v>
      </c>
      <c r="B5" s="31">
        <v>25</v>
      </c>
      <c r="C5" s="31"/>
      <c r="D5" s="25"/>
      <c r="E5" s="25"/>
      <c r="F5" s="25"/>
      <c r="G5" s="25"/>
    </row>
    <row r="6" spans="1:7" ht="56" customHeight="1" x14ac:dyDescent="0.2">
      <c r="A6" s="30" t="s">
        <v>77</v>
      </c>
      <c r="B6" s="31">
        <v>20</v>
      </c>
      <c r="C6" s="31"/>
      <c r="D6" s="25"/>
      <c r="E6" s="25"/>
      <c r="F6" s="25"/>
      <c r="G6" s="25"/>
    </row>
    <row r="7" spans="1:7" ht="69" customHeight="1" x14ac:dyDescent="0.2">
      <c r="A7" s="30" t="s">
        <v>78</v>
      </c>
      <c r="B7" s="31">
        <v>15</v>
      </c>
      <c r="C7" s="31"/>
      <c r="D7" s="25"/>
      <c r="E7" s="25"/>
      <c r="F7" s="25"/>
      <c r="G7" s="25"/>
    </row>
    <row r="8" spans="1:7" ht="50" customHeight="1" x14ac:dyDescent="0.2">
      <c r="A8" s="31" t="s">
        <v>79</v>
      </c>
      <c r="B8" s="31">
        <v>5</v>
      </c>
      <c r="C8" s="31"/>
      <c r="D8" s="25"/>
      <c r="E8" s="25"/>
      <c r="F8" s="25"/>
      <c r="G8" s="25"/>
    </row>
    <row r="9" spans="1:7" ht="56" customHeight="1" x14ac:dyDescent="0.2">
      <c r="A9" s="32" t="s">
        <v>80</v>
      </c>
      <c r="B9" s="31">
        <v>3</v>
      </c>
      <c r="C9" s="31"/>
      <c r="D9" s="25"/>
      <c r="E9" s="25"/>
      <c r="F9" s="25"/>
      <c r="G9" s="25"/>
    </row>
    <row r="10" spans="1:7" ht="54" customHeight="1" x14ac:dyDescent="0.2">
      <c r="A10" s="32" t="s">
        <v>81</v>
      </c>
      <c r="B10" s="31">
        <v>2</v>
      </c>
      <c r="C10" s="31"/>
      <c r="D10" s="25"/>
      <c r="E10" s="25"/>
      <c r="F10" s="25"/>
      <c r="G10" s="25"/>
    </row>
    <row r="11" spans="1:7" ht="56" customHeight="1" x14ac:dyDescent="0.2">
      <c r="A11" s="32" t="s">
        <v>82</v>
      </c>
      <c r="B11" s="31">
        <v>15</v>
      </c>
      <c r="C11" s="31"/>
      <c r="D11" s="25"/>
      <c r="E11" s="25"/>
      <c r="F11" s="25"/>
      <c r="G11" s="25"/>
    </row>
    <row r="12" spans="1:7" ht="17" x14ac:dyDescent="0.2">
      <c r="A12" s="30" t="s">
        <v>83</v>
      </c>
      <c r="B12" s="31">
        <v>10</v>
      </c>
      <c r="C12" s="31"/>
      <c r="D12" s="25"/>
      <c r="E12" s="25"/>
      <c r="F12" s="25"/>
      <c r="G12" s="25"/>
    </row>
    <row r="13" spans="1:7" s="14" customFormat="1" ht="34" x14ac:dyDescent="0.2">
      <c r="A13" s="30" t="s">
        <v>84</v>
      </c>
      <c r="B13" s="31">
        <v>6</v>
      </c>
      <c r="C13" s="31"/>
      <c r="D13" s="25"/>
      <c r="E13" s="25"/>
      <c r="F13" s="25"/>
      <c r="G13" s="25"/>
    </row>
    <row r="14" spans="1:7" s="14" customFormat="1" ht="17" x14ac:dyDescent="0.2">
      <c r="A14" s="27" t="s">
        <v>85</v>
      </c>
      <c r="B14" s="30"/>
      <c r="C14" s="30"/>
      <c r="D14" s="25"/>
      <c r="E14" s="25"/>
      <c r="F14" s="25"/>
      <c r="G14" s="25"/>
    </row>
    <row r="15" spans="1:7" s="14" customFormat="1" ht="34" x14ac:dyDescent="0.2">
      <c r="A15" s="30" t="s">
        <v>10</v>
      </c>
      <c r="B15" s="31">
        <v>4</v>
      </c>
      <c r="C15" s="31"/>
      <c r="D15" s="25"/>
      <c r="E15" s="25"/>
      <c r="F15" s="25"/>
      <c r="G15" s="25"/>
    </row>
    <row r="16" spans="1:7" s="14" customFormat="1" ht="34" x14ac:dyDescent="0.2">
      <c r="A16" s="30" t="s">
        <v>86</v>
      </c>
      <c r="B16" s="31">
        <v>3</v>
      </c>
      <c r="C16" s="31"/>
      <c r="D16" s="25"/>
      <c r="E16" s="25"/>
      <c r="F16" s="25"/>
      <c r="G16" s="25"/>
    </row>
    <row r="17" spans="1:7" s="14" customFormat="1" ht="17" x14ac:dyDescent="0.2">
      <c r="A17" s="30" t="s">
        <v>87</v>
      </c>
      <c r="B17" s="31">
        <v>3</v>
      </c>
      <c r="C17" s="31"/>
      <c r="D17" s="25"/>
      <c r="E17" s="25"/>
      <c r="F17" s="25"/>
      <c r="G17" s="25"/>
    </row>
    <row r="18" spans="1:7" s="14" customFormat="1" ht="42.75" customHeight="1" x14ac:dyDescent="0.2">
      <c r="A18" s="30" t="s">
        <v>88</v>
      </c>
      <c r="B18" s="31">
        <v>1</v>
      </c>
      <c r="C18" s="31"/>
      <c r="D18" s="25"/>
      <c r="E18" s="25"/>
      <c r="F18" s="25"/>
      <c r="G18" s="25"/>
    </row>
    <row r="19" spans="1:7" s="14" customFormat="1" ht="42.75" customHeight="1" x14ac:dyDescent="0.2">
      <c r="A19" s="27" t="s">
        <v>89</v>
      </c>
      <c r="B19" s="31"/>
      <c r="C19" s="31"/>
      <c r="D19" s="25"/>
      <c r="E19" s="25"/>
      <c r="F19" s="25"/>
      <c r="G19" s="25"/>
    </row>
    <row r="20" spans="1:7" s="14" customFormat="1" ht="42.75" customHeight="1" x14ac:dyDescent="0.2">
      <c r="A20" s="30" t="s">
        <v>90</v>
      </c>
      <c r="B20" s="31">
        <v>40</v>
      </c>
      <c r="C20" s="31"/>
      <c r="D20" s="25"/>
      <c r="E20" s="25"/>
      <c r="F20" s="25"/>
      <c r="G20" s="25"/>
    </row>
    <row r="21" spans="1:7" s="14" customFormat="1" ht="42.75" customHeight="1" x14ac:dyDescent="0.2">
      <c r="A21" s="30" t="s">
        <v>91</v>
      </c>
      <c r="B21" s="31">
        <v>25</v>
      </c>
      <c r="C21" s="31"/>
      <c r="D21" s="25"/>
      <c r="E21" s="25"/>
      <c r="F21" s="25"/>
      <c r="G21" s="25"/>
    </row>
    <row r="22" spans="1:7" s="14" customFormat="1" ht="42.75" customHeight="1" x14ac:dyDescent="0.2">
      <c r="A22" s="30" t="s">
        <v>11</v>
      </c>
      <c r="B22" s="31">
        <v>15</v>
      </c>
      <c r="C22" s="31"/>
      <c r="D22" s="25"/>
      <c r="E22" s="25"/>
      <c r="F22" s="25"/>
      <c r="G22" s="25"/>
    </row>
    <row r="23" spans="1:7" s="14" customFormat="1" ht="42.75" customHeight="1" x14ac:dyDescent="0.2">
      <c r="A23" s="30" t="s">
        <v>92</v>
      </c>
      <c r="B23" s="31">
        <v>10</v>
      </c>
      <c r="C23" s="31"/>
      <c r="D23" s="25"/>
      <c r="E23" s="25"/>
      <c r="F23" s="25"/>
      <c r="G23" s="25"/>
    </row>
    <row r="24" spans="1:7" s="14" customFormat="1" ht="42.75" customHeight="1" x14ac:dyDescent="0.2">
      <c r="A24" s="30" t="s">
        <v>93</v>
      </c>
      <c r="B24" s="31">
        <v>15</v>
      </c>
      <c r="C24" s="31"/>
      <c r="D24" s="25"/>
      <c r="E24" s="25"/>
      <c r="F24" s="25"/>
      <c r="G24" s="25"/>
    </row>
    <row r="25" spans="1:7" s="14" customFormat="1" ht="42.75" customHeight="1" x14ac:dyDescent="0.2">
      <c r="A25" s="30" t="s">
        <v>94</v>
      </c>
      <c r="B25" s="31">
        <v>10</v>
      </c>
      <c r="C25" s="31"/>
      <c r="D25" s="25"/>
      <c r="E25" s="25"/>
      <c r="F25" s="25"/>
      <c r="G25" s="25"/>
    </row>
    <row r="26" spans="1:7" s="14" customFormat="1" ht="42.75" customHeight="1" x14ac:dyDescent="0.2">
      <c r="A26" s="30" t="s">
        <v>95</v>
      </c>
      <c r="B26" s="31">
        <v>5</v>
      </c>
      <c r="C26" s="31"/>
      <c r="D26" s="25"/>
      <c r="E26" s="25"/>
      <c r="F26" s="25"/>
      <c r="G26" s="25"/>
    </row>
    <row r="27" spans="1:7" s="14" customFormat="1" ht="42.75" customHeight="1" x14ac:dyDescent="0.2">
      <c r="A27" s="30" t="s">
        <v>96</v>
      </c>
      <c r="B27" s="31">
        <v>3</v>
      </c>
      <c r="C27" s="31"/>
      <c r="D27" s="25"/>
      <c r="E27" s="25"/>
      <c r="F27" s="25"/>
      <c r="G27" s="25"/>
    </row>
    <row r="28" spans="1:7" s="14" customFormat="1" ht="42.75" customHeight="1" x14ac:dyDescent="0.2">
      <c r="A28" s="32" t="s">
        <v>97</v>
      </c>
      <c r="B28" s="31">
        <v>20</v>
      </c>
      <c r="C28" s="31"/>
      <c r="D28" s="25"/>
      <c r="E28" s="25"/>
      <c r="F28" s="25"/>
      <c r="G28" s="25"/>
    </row>
    <row r="29" spans="1:7" s="14" customFormat="1" ht="42.75" customHeight="1" x14ac:dyDescent="0.2">
      <c r="A29" s="32" t="s">
        <v>98</v>
      </c>
      <c r="B29" s="31">
        <v>10</v>
      </c>
      <c r="C29" s="31"/>
      <c r="D29" s="25"/>
      <c r="E29" s="25"/>
      <c r="F29" s="25"/>
      <c r="G29" s="25"/>
    </row>
    <row r="30" spans="1:7" ht="34" x14ac:dyDescent="0.2">
      <c r="A30" s="30" t="s">
        <v>99</v>
      </c>
      <c r="B30" s="31">
        <v>7</v>
      </c>
      <c r="C30" s="31"/>
      <c r="D30" s="25"/>
      <c r="E30" s="25"/>
      <c r="F30" s="25"/>
      <c r="G30" s="25"/>
    </row>
    <row r="31" spans="1:7" ht="34" x14ac:dyDescent="0.2">
      <c r="A31" s="30" t="s">
        <v>100</v>
      </c>
      <c r="B31" s="31">
        <v>5</v>
      </c>
      <c r="C31" s="31"/>
      <c r="D31" s="25"/>
      <c r="E31" s="25"/>
      <c r="F31" s="25"/>
      <c r="G31" s="25"/>
    </row>
    <row r="32" spans="1:7" ht="34" x14ac:dyDescent="0.2">
      <c r="A32" s="30" t="s">
        <v>101</v>
      </c>
      <c r="B32" s="32" t="s">
        <v>102</v>
      </c>
      <c r="C32" s="32"/>
      <c r="D32" s="25"/>
      <c r="E32" s="25"/>
      <c r="F32" s="25"/>
      <c r="G32" s="25"/>
    </row>
    <row r="33" spans="1:7" ht="17" x14ac:dyDescent="0.2">
      <c r="A33" s="27" t="s">
        <v>103</v>
      </c>
      <c r="B33" s="31"/>
      <c r="C33" s="31"/>
      <c r="D33" s="25"/>
      <c r="E33" s="25"/>
      <c r="F33" s="25"/>
      <c r="G33" s="25"/>
    </row>
    <row r="34" spans="1:7" ht="85" x14ac:dyDescent="0.2">
      <c r="A34" s="32" t="s">
        <v>104</v>
      </c>
      <c r="B34" s="31">
        <v>1</v>
      </c>
      <c r="C34" s="31"/>
      <c r="D34" s="25"/>
      <c r="E34" s="25"/>
      <c r="F34" s="25"/>
      <c r="G34" s="25"/>
    </row>
    <row r="35" spans="1:7" ht="102" x14ac:dyDescent="0.2">
      <c r="A35" s="32" t="s">
        <v>105</v>
      </c>
      <c r="B35" s="31" t="s">
        <v>106</v>
      </c>
      <c r="C35" s="31"/>
      <c r="D35" s="25"/>
      <c r="E35" s="25"/>
      <c r="F35" s="25"/>
      <c r="G35" s="25"/>
    </row>
    <row r="36" spans="1:7" ht="68" x14ac:dyDescent="0.2">
      <c r="A36" s="32" t="s">
        <v>107</v>
      </c>
      <c r="B36" s="31" t="s">
        <v>108</v>
      </c>
      <c r="C36" s="31"/>
      <c r="D36" s="25"/>
      <c r="E36" s="25"/>
      <c r="F36" s="25"/>
      <c r="G36" s="25"/>
    </row>
    <row r="37" spans="1:7" ht="17" x14ac:dyDescent="0.2">
      <c r="A37" s="27" t="s">
        <v>109</v>
      </c>
      <c r="B37" s="32"/>
      <c r="C37" s="32"/>
      <c r="D37" s="25"/>
      <c r="E37" s="25"/>
      <c r="F37" s="25"/>
      <c r="G37" s="25"/>
    </row>
    <row r="38" spans="1:7" ht="51" x14ac:dyDescent="0.2">
      <c r="A38" s="30" t="s">
        <v>110</v>
      </c>
      <c r="B38" s="31">
        <v>50</v>
      </c>
      <c r="C38" s="31"/>
      <c r="D38" s="25"/>
      <c r="E38" s="25"/>
      <c r="F38" s="25"/>
      <c r="G38" s="25"/>
    </row>
    <row r="39" spans="1:7" ht="17" x14ac:dyDescent="0.2">
      <c r="A39" s="30" t="s">
        <v>111</v>
      </c>
      <c r="B39" s="31">
        <v>30</v>
      </c>
      <c r="C39" s="31"/>
      <c r="D39" s="25"/>
      <c r="E39" s="25"/>
      <c r="F39" s="25"/>
      <c r="G39" s="25"/>
    </row>
    <row r="40" spans="1:7" ht="17" x14ac:dyDescent="0.2">
      <c r="A40" s="30" t="s">
        <v>112</v>
      </c>
      <c r="B40" s="31">
        <v>15</v>
      </c>
      <c r="C40" s="31"/>
      <c r="D40" s="25"/>
      <c r="E40" s="25"/>
      <c r="F40" s="25"/>
      <c r="G40" s="25"/>
    </row>
    <row r="41" spans="1:7" ht="17" x14ac:dyDescent="0.2">
      <c r="A41" s="30" t="s">
        <v>113</v>
      </c>
      <c r="B41" s="31">
        <v>40</v>
      </c>
      <c r="C41" s="31"/>
      <c r="D41" s="25"/>
      <c r="E41" s="25"/>
      <c r="F41" s="25"/>
      <c r="G41" s="25"/>
    </row>
    <row r="42" spans="1:7" ht="34" x14ac:dyDescent="0.2">
      <c r="A42" s="30" t="s">
        <v>114</v>
      </c>
      <c r="B42" s="31">
        <v>20</v>
      </c>
      <c r="C42" s="31"/>
      <c r="D42" s="25"/>
      <c r="E42" s="25"/>
      <c r="F42" s="25"/>
      <c r="G42" s="25"/>
    </row>
    <row r="43" spans="1:7" ht="34" x14ac:dyDescent="0.2">
      <c r="A43" s="30" t="s">
        <v>115</v>
      </c>
      <c r="B43" s="31">
        <v>30</v>
      </c>
      <c r="C43" s="31"/>
      <c r="D43" s="25"/>
      <c r="E43" s="25"/>
      <c r="F43" s="25"/>
      <c r="G43" s="25"/>
    </row>
    <row r="44" spans="1:7" ht="17" x14ac:dyDescent="0.2">
      <c r="A44" s="30" t="s">
        <v>116</v>
      </c>
      <c r="B44" s="31">
        <v>20</v>
      </c>
      <c r="C44" s="31"/>
      <c r="D44" s="25"/>
      <c r="E44" s="25"/>
      <c r="F44" s="25"/>
      <c r="G44" s="25"/>
    </row>
    <row r="45" spans="1:7" ht="17" x14ac:dyDescent="0.2">
      <c r="A45" s="30" t="s">
        <v>117</v>
      </c>
      <c r="B45" s="31">
        <v>10</v>
      </c>
      <c r="C45" s="31"/>
      <c r="D45" s="25"/>
      <c r="E45" s="25"/>
      <c r="F45" s="25"/>
      <c r="G45" s="25"/>
    </row>
    <row r="46" spans="1:7" ht="17" x14ac:dyDescent="0.2">
      <c r="A46" s="30" t="s">
        <v>118</v>
      </c>
      <c r="B46" s="31">
        <v>20</v>
      </c>
      <c r="C46" s="31"/>
      <c r="D46" s="25"/>
      <c r="E46" s="25"/>
      <c r="F46" s="25"/>
      <c r="G46" s="25"/>
    </row>
    <row r="47" spans="1:7" ht="34" x14ac:dyDescent="0.2">
      <c r="A47" s="30" t="s">
        <v>119</v>
      </c>
      <c r="B47" s="31">
        <v>10</v>
      </c>
      <c r="C47" s="31"/>
      <c r="D47" s="25"/>
      <c r="E47" s="25"/>
      <c r="F47" s="25"/>
      <c r="G47" s="25"/>
    </row>
    <row r="48" spans="1:7" ht="34" x14ac:dyDescent="0.2">
      <c r="A48" s="30" t="s">
        <v>120</v>
      </c>
      <c r="B48" s="31"/>
      <c r="C48" s="31"/>
      <c r="D48" s="25"/>
      <c r="E48" s="25"/>
      <c r="F48" s="25"/>
      <c r="G48" s="25"/>
    </row>
    <row r="49" spans="1:7" ht="34" x14ac:dyDescent="0.2">
      <c r="A49" s="30" t="s">
        <v>121</v>
      </c>
      <c r="B49" s="31"/>
      <c r="C49" s="31"/>
      <c r="D49" s="25"/>
      <c r="E49" s="25"/>
      <c r="F49" s="25"/>
      <c r="G49" s="25"/>
    </row>
    <row r="50" spans="1:7" ht="51" x14ac:dyDescent="0.2">
      <c r="A50" s="30" t="s">
        <v>122</v>
      </c>
      <c r="B50" s="31" t="s">
        <v>123</v>
      </c>
      <c r="C50" s="31"/>
      <c r="D50" s="25"/>
      <c r="E50" s="25"/>
      <c r="F50" s="25"/>
      <c r="G50" s="25"/>
    </row>
    <row r="51" spans="1:7" ht="17" x14ac:dyDescent="0.2">
      <c r="A51" s="30" t="s">
        <v>124</v>
      </c>
      <c r="B51" s="31"/>
      <c r="C51" s="31"/>
      <c r="D51" s="25"/>
      <c r="E51" s="25"/>
      <c r="F51" s="25"/>
      <c r="G51" s="25"/>
    </row>
    <row r="52" spans="1:7" ht="17" x14ac:dyDescent="0.2">
      <c r="A52" s="30" t="s">
        <v>125</v>
      </c>
      <c r="B52" s="31">
        <v>5</v>
      </c>
      <c r="C52" s="31"/>
      <c r="D52" s="25"/>
      <c r="E52" s="25"/>
      <c r="F52" s="25"/>
      <c r="G52" s="25"/>
    </row>
    <row r="53" spans="1:7" ht="17" x14ac:dyDescent="0.2">
      <c r="A53" s="30" t="s">
        <v>126</v>
      </c>
      <c r="B53" s="31">
        <v>2</v>
      </c>
      <c r="C53" s="31"/>
      <c r="D53" s="25"/>
      <c r="E53" s="25"/>
      <c r="F53" s="25"/>
      <c r="G53" s="25"/>
    </row>
    <row r="54" spans="1:7" ht="34" x14ac:dyDescent="0.2">
      <c r="A54" s="30" t="s">
        <v>127</v>
      </c>
      <c r="B54" s="31">
        <v>5</v>
      </c>
      <c r="C54" s="31"/>
      <c r="D54" s="25"/>
      <c r="E54" s="25"/>
      <c r="F54" s="25"/>
      <c r="G54" s="25"/>
    </row>
    <row r="55" spans="1:7" ht="34" x14ac:dyDescent="0.2">
      <c r="A55" s="30" t="s">
        <v>128</v>
      </c>
      <c r="B55" s="31">
        <v>2</v>
      </c>
      <c r="C55" s="31"/>
      <c r="D55" s="25"/>
      <c r="E55" s="25"/>
      <c r="F55" s="25"/>
      <c r="G55" s="25"/>
    </row>
    <row r="56" spans="1:7" ht="17" x14ac:dyDescent="0.2">
      <c r="A56" s="33" t="s">
        <v>129</v>
      </c>
      <c r="B56" s="31" t="s">
        <v>130</v>
      </c>
      <c r="C56" s="31"/>
      <c r="D56" s="25"/>
      <c r="E56" s="25"/>
      <c r="F56" s="25"/>
      <c r="G56" s="25"/>
    </row>
    <row r="57" spans="1:7" ht="17" x14ac:dyDescent="0.2">
      <c r="A57" s="27" t="s">
        <v>131</v>
      </c>
      <c r="B57" s="31"/>
      <c r="C57" s="31"/>
      <c r="D57" s="25"/>
      <c r="E57" s="25"/>
      <c r="F57" s="25"/>
      <c r="G57" s="25"/>
    </row>
    <row r="58" spans="1:7" ht="17" x14ac:dyDescent="0.2">
      <c r="A58" s="30" t="s">
        <v>48</v>
      </c>
      <c r="B58" s="31">
        <v>40</v>
      </c>
      <c r="C58" s="31"/>
      <c r="D58" s="25"/>
      <c r="E58" s="25"/>
      <c r="F58" s="25"/>
      <c r="G58" s="25"/>
    </row>
    <row r="59" spans="1:7" ht="17" x14ac:dyDescent="0.2">
      <c r="A59" s="30" t="s">
        <v>132</v>
      </c>
      <c r="B59" s="31">
        <v>50</v>
      </c>
      <c r="C59" s="31"/>
      <c r="D59" s="25"/>
      <c r="E59" s="25"/>
      <c r="F59" s="25"/>
      <c r="G59" s="25"/>
    </row>
    <row r="60" spans="1:7" ht="17" x14ac:dyDescent="0.2">
      <c r="A60" s="30" t="s">
        <v>133</v>
      </c>
      <c r="B60" s="31">
        <v>20</v>
      </c>
      <c r="C60" s="31"/>
      <c r="D60" s="25"/>
      <c r="E60" s="25"/>
      <c r="F60" s="25"/>
      <c r="G60" s="25"/>
    </row>
    <row r="61" spans="1:7" ht="17" x14ac:dyDescent="0.2">
      <c r="A61" s="30" t="s">
        <v>134</v>
      </c>
      <c r="B61" s="31">
        <v>25</v>
      </c>
      <c r="C61" s="31"/>
      <c r="D61" s="25"/>
      <c r="E61" s="25"/>
      <c r="F61" s="25"/>
      <c r="G61" s="25"/>
    </row>
    <row r="62" spans="1:7" ht="17" x14ac:dyDescent="0.2">
      <c r="A62" s="27" t="s">
        <v>135</v>
      </c>
      <c r="B62" s="31"/>
      <c r="C62" s="31"/>
      <c r="D62" s="25"/>
      <c r="E62" s="25"/>
      <c r="F62" s="25"/>
      <c r="G62" s="25"/>
    </row>
    <row r="63" spans="1:7" ht="34" x14ac:dyDescent="0.2">
      <c r="A63" s="30" t="s">
        <v>136</v>
      </c>
      <c r="B63" s="31">
        <v>20</v>
      </c>
      <c r="C63" s="31"/>
      <c r="D63" s="25"/>
      <c r="E63" s="25"/>
      <c r="F63" s="25"/>
      <c r="G63" s="25"/>
    </row>
    <row r="64" spans="1:7" ht="34" x14ac:dyDescent="0.2">
      <c r="A64" s="30" t="s">
        <v>137</v>
      </c>
      <c r="B64" s="31">
        <v>10</v>
      </c>
      <c r="C64" s="31"/>
      <c r="D64" s="25"/>
      <c r="E64" s="25"/>
      <c r="F64" s="25"/>
      <c r="G64" s="25"/>
    </row>
    <row r="65" spans="1:7" ht="17" x14ac:dyDescent="0.2">
      <c r="A65" s="27" t="s">
        <v>138</v>
      </c>
      <c r="B65" s="31"/>
      <c r="C65" s="31"/>
      <c r="D65" s="25"/>
      <c r="E65" s="25"/>
      <c r="F65" s="25"/>
      <c r="G65" s="25"/>
    </row>
    <row r="66" spans="1:7" ht="51" x14ac:dyDescent="0.2">
      <c r="A66" s="30" t="s">
        <v>139</v>
      </c>
      <c r="B66" s="31">
        <v>20</v>
      </c>
      <c r="C66" s="31"/>
      <c r="D66" s="25"/>
      <c r="E66" s="25"/>
      <c r="F66" s="25"/>
      <c r="G66" s="25"/>
    </row>
    <row r="67" spans="1:7" ht="51" x14ac:dyDescent="0.2">
      <c r="A67" s="30" t="s">
        <v>140</v>
      </c>
      <c r="B67" s="31">
        <v>10</v>
      </c>
      <c r="C67" s="31"/>
      <c r="D67" s="25"/>
      <c r="E67" s="25"/>
      <c r="F67" s="25"/>
      <c r="G67" s="25"/>
    </row>
    <row r="68" spans="1:7" ht="51" x14ac:dyDescent="0.2">
      <c r="A68" s="32" t="s">
        <v>141</v>
      </c>
      <c r="B68" s="31">
        <v>10</v>
      </c>
      <c r="C68" s="31"/>
      <c r="D68" s="25"/>
      <c r="E68" s="25"/>
      <c r="F68" s="25"/>
      <c r="G68" s="25"/>
    </row>
    <row r="69" spans="1:7" ht="34" x14ac:dyDescent="0.2">
      <c r="A69" s="32" t="s">
        <v>142</v>
      </c>
      <c r="B69" s="31">
        <v>5</v>
      </c>
      <c r="C69" s="31"/>
      <c r="D69" s="25"/>
      <c r="E69" s="25"/>
      <c r="F69" s="25"/>
      <c r="G69" s="25"/>
    </row>
    <row r="70" spans="1:7" ht="17" x14ac:dyDescent="0.2">
      <c r="A70" s="27" t="s">
        <v>143</v>
      </c>
      <c r="B70" s="31"/>
      <c r="C70" s="31"/>
      <c r="D70" s="25"/>
      <c r="E70" s="25"/>
      <c r="F70" s="25"/>
      <c r="G70" s="25"/>
    </row>
    <row r="71" spans="1:7" ht="17" x14ac:dyDescent="0.2">
      <c r="A71" s="27" t="s">
        <v>144</v>
      </c>
      <c r="B71" s="31"/>
      <c r="C71" s="31"/>
      <c r="D71" s="25"/>
      <c r="E71" s="25"/>
      <c r="F71" s="25"/>
      <c r="G71" s="25"/>
    </row>
    <row r="72" spans="1:7" ht="34" x14ac:dyDescent="0.2">
      <c r="A72" s="30" t="s">
        <v>14</v>
      </c>
      <c r="B72" s="31">
        <v>3</v>
      </c>
      <c r="C72" s="31"/>
      <c r="D72" s="25"/>
      <c r="E72" s="25"/>
      <c r="F72" s="25"/>
      <c r="G72" s="25"/>
    </row>
    <row r="73" spans="1:7" ht="17" x14ac:dyDescent="0.2">
      <c r="A73" s="30" t="s">
        <v>145</v>
      </c>
      <c r="B73" s="31"/>
      <c r="C73" s="31"/>
      <c r="D73" s="25"/>
      <c r="E73" s="25"/>
      <c r="F73" s="25"/>
      <c r="G73" s="25"/>
    </row>
    <row r="74" spans="1:7" ht="17" x14ac:dyDescent="0.2">
      <c r="A74" s="30" t="s">
        <v>146</v>
      </c>
      <c r="B74" s="31">
        <v>10</v>
      </c>
      <c r="C74" s="31"/>
      <c r="D74" s="25"/>
      <c r="E74" s="25"/>
      <c r="F74" s="25"/>
      <c r="G74" s="25"/>
    </row>
    <row r="75" spans="1:7" ht="17" x14ac:dyDescent="0.2">
      <c r="A75" s="30" t="s">
        <v>147</v>
      </c>
      <c r="B75" s="31">
        <v>5</v>
      </c>
      <c r="C75" s="31"/>
      <c r="D75" s="25"/>
      <c r="E75" s="25"/>
      <c r="F75" s="25"/>
      <c r="G75" s="25"/>
    </row>
    <row r="76" spans="1:7" ht="34" x14ac:dyDescent="0.2">
      <c r="A76" s="32" t="s">
        <v>148</v>
      </c>
      <c r="B76" s="31"/>
      <c r="C76" s="31"/>
      <c r="D76" s="25"/>
      <c r="E76" s="25"/>
      <c r="F76" s="25"/>
      <c r="G76" s="25"/>
    </row>
    <row r="77" spans="1:7" ht="34" x14ac:dyDescent="0.2">
      <c r="A77" s="30" t="s">
        <v>149</v>
      </c>
      <c r="B77" s="31">
        <v>10</v>
      </c>
      <c r="C77" s="31"/>
      <c r="D77" s="25"/>
      <c r="E77" s="25"/>
      <c r="F77" s="25"/>
      <c r="G77" s="25"/>
    </row>
    <row r="78" spans="1:7" ht="34" x14ac:dyDescent="0.2">
      <c r="A78" s="30" t="s">
        <v>150</v>
      </c>
      <c r="B78" s="31">
        <v>5</v>
      </c>
      <c r="C78" s="31"/>
      <c r="D78" s="25"/>
      <c r="E78" s="25"/>
      <c r="F78" s="25"/>
      <c r="G78" s="25"/>
    </row>
    <row r="79" spans="1:7" ht="17" x14ac:dyDescent="0.2">
      <c r="A79" s="27" t="s">
        <v>151</v>
      </c>
      <c r="B79" s="31"/>
      <c r="C79" s="31"/>
      <c r="D79" s="25"/>
      <c r="E79" s="25"/>
      <c r="F79" s="25"/>
      <c r="G79" s="25"/>
    </row>
    <row r="80" spans="1:7" ht="17" x14ac:dyDescent="0.2">
      <c r="A80" s="30" t="s">
        <v>152</v>
      </c>
      <c r="B80" s="31">
        <v>5</v>
      </c>
      <c r="C80" s="31"/>
      <c r="D80" s="25"/>
      <c r="E80" s="25"/>
      <c r="F80" s="25"/>
      <c r="G80" s="25"/>
    </row>
    <row r="81" spans="1:7" ht="17" x14ac:dyDescent="0.2">
      <c r="A81" s="30" t="s">
        <v>153</v>
      </c>
      <c r="B81" s="31">
        <v>3</v>
      </c>
      <c r="C81" s="31"/>
      <c r="D81" s="25"/>
      <c r="E81" s="25"/>
      <c r="F81" s="25"/>
      <c r="G81" s="25"/>
    </row>
    <row r="82" spans="1:7" ht="17" x14ac:dyDescent="0.2">
      <c r="A82" s="30" t="s">
        <v>154</v>
      </c>
      <c r="B82" s="31">
        <v>3</v>
      </c>
      <c r="C82" s="31"/>
      <c r="D82" s="25"/>
      <c r="E82" s="25"/>
      <c r="F82" s="25"/>
      <c r="G82" s="25"/>
    </row>
    <row r="83" spans="1:7" ht="17" x14ac:dyDescent="0.2">
      <c r="A83" s="30" t="s">
        <v>155</v>
      </c>
      <c r="B83" s="31">
        <v>0.5</v>
      </c>
      <c r="C83" s="31"/>
      <c r="D83" s="25"/>
      <c r="E83" s="25"/>
      <c r="F83" s="25"/>
      <c r="G83" s="25"/>
    </row>
    <row r="84" spans="1:7" ht="17" x14ac:dyDescent="0.2">
      <c r="A84" s="30" t="s">
        <v>156</v>
      </c>
      <c r="B84" s="31">
        <v>5</v>
      </c>
      <c r="C84" s="31"/>
      <c r="D84" s="25"/>
      <c r="E84" s="25"/>
      <c r="F84" s="25"/>
      <c r="G84" s="25"/>
    </row>
    <row r="85" spans="1:7" ht="17" x14ac:dyDescent="0.2">
      <c r="A85" s="30" t="s">
        <v>157</v>
      </c>
      <c r="B85" s="31">
        <v>10</v>
      </c>
      <c r="C85" s="31"/>
      <c r="D85" s="25"/>
      <c r="E85" s="25"/>
      <c r="F85" s="25"/>
      <c r="G85" s="25"/>
    </row>
    <row r="86" spans="1:7" ht="17" x14ac:dyDescent="0.2">
      <c r="A86" s="30" t="s">
        <v>158</v>
      </c>
      <c r="B86" s="31">
        <v>6</v>
      </c>
      <c r="C86" s="31"/>
      <c r="D86" s="25"/>
      <c r="E86" s="25"/>
      <c r="F86" s="25"/>
      <c r="G86" s="25"/>
    </row>
    <row r="87" spans="1:7" ht="17" x14ac:dyDescent="0.2">
      <c r="A87" s="30" t="s">
        <v>159</v>
      </c>
      <c r="B87" s="31">
        <v>6</v>
      </c>
      <c r="C87" s="31"/>
      <c r="D87" s="25"/>
      <c r="E87" s="25"/>
      <c r="F87" s="25"/>
      <c r="G87" s="25"/>
    </row>
    <row r="88" spans="1:7" ht="17" x14ac:dyDescent="0.2">
      <c r="A88" s="30" t="s">
        <v>160</v>
      </c>
      <c r="B88" s="31">
        <v>1</v>
      </c>
      <c r="C88" s="31"/>
      <c r="D88" s="25"/>
      <c r="E88" s="25"/>
      <c r="F88" s="25"/>
      <c r="G88" s="25"/>
    </row>
    <row r="89" spans="1:7" ht="17" x14ac:dyDescent="0.2">
      <c r="A89" s="27" t="s">
        <v>161</v>
      </c>
      <c r="B89" s="31"/>
      <c r="C89" s="31"/>
      <c r="D89" s="25"/>
      <c r="E89" s="25"/>
      <c r="F89" s="25"/>
      <c r="G89" s="25"/>
    </row>
    <row r="90" spans="1:7" ht="17" x14ac:dyDescent="0.2">
      <c r="A90" s="27" t="s">
        <v>162</v>
      </c>
      <c r="B90" s="31"/>
      <c r="C90" s="31"/>
      <c r="D90" s="25"/>
      <c r="E90" s="25"/>
      <c r="F90" s="25"/>
      <c r="G90" s="25"/>
    </row>
    <row r="91" spans="1:7" ht="17" x14ac:dyDescent="0.2">
      <c r="A91" s="30" t="s">
        <v>163</v>
      </c>
      <c r="B91" s="31">
        <v>5</v>
      </c>
      <c r="C91" s="31"/>
      <c r="D91" s="25"/>
      <c r="E91" s="25"/>
      <c r="F91" s="25"/>
      <c r="G91" s="25"/>
    </row>
    <row r="92" spans="1:7" ht="17" x14ac:dyDescent="0.2">
      <c r="A92" s="30" t="s">
        <v>164</v>
      </c>
      <c r="B92" s="31">
        <v>1</v>
      </c>
      <c r="C92" s="31"/>
      <c r="D92" s="25"/>
      <c r="E92" s="25"/>
      <c r="F92" s="25"/>
      <c r="G92" s="25"/>
    </row>
    <row r="93" spans="1:7" ht="17" x14ac:dyDescent="0.2">
      <c r="A93" s="30" t="s">
        <v>165</v>
      </c>
      <c r="B93" s="31">
        <v>4</v>
      </c>
      <c r="C93" s="31"/>
      <c r="D93" s="25"/>
      <c r="E93" s="25"/>
      <c r="F93" s="25"/>
      <c r="G93" s="25"/>
    </row>
    <row r="94" spans="1:7" ht="17" x14ac:dyDescent="0.2">
      <c r="A94" s="30" t="s">
        <v>166</v>
      </c>
      <c r="B94" s="31">
        <v>2</v>
      </c>
      <c r="C94" s="31"/>
      <c r="D94" s="25"/>
      <c r="E94" s="25"/>
      <c r="F94" s="25"/>
      <c r="G94" s="25"/>
    </row>
    <row r="95" spans="1:7" ht="34" x14ac:dyDescent="0.2">
      <c r="A95" s="30" t="s">
        <v>167</v>
      </c>
      <c r="B95" s="31">
        <v>2</v>
      </c>
      <c r="C95" s="31"/>
      <c r="D95" s="25"/>
      <c r="E95" s="25"/>
      <c r="F95" s="25"/>
      <c r="G95" s="25"/>
    </row>
    <row r="96" spans="1:7" ht="17" x14ac:dyDescent="0.2">
      <c r="A96" s="30" t="s">
        <v>168</v>
      </c>
      <c r="B96" s="31">
        <v>3</v>
      </c>
      <c r="C96" s="31"/>
      <c r="D96" s="25"/>
      <c r="E96" s="25"/>
      <c r="F96" s="25"/>
      <c r="G96" s="25"/>
    </row>
    <row r="97" spans="1:7" ht="17" x14ac:dyDescent="0.2">
      <c r="A97" s="30" t="s">
        <v>169</v>
      </c>
      <c r="B97" s="31">
        <v>10</v>
      </c>
      <c r="C97" s="31"/>
      <c r="D97" s="25"/>
      <c r="E97" s="25"/>
      <c r="F97" s="25"/>
      <c r="G97" s="25"/>
    </row>
    <row r="98" spans="1:7" ht="17" x14ac:dyDescent="0.2">
      <c r="A98" s="30" t="s">
        <v>170</v>
      </c>
      <c r="B98" s="31">
        <v>15</v>
      </c>
      <c r="C98" s="31"/>
      <c r="D98" s="25"/>
      <c r="E98" s="25"/>
      <c r="F98" s="25"/>
      <c r="G98" s="25"/>
    </row>
    <row r="99" spans="1:7" ht="17" x14ac:dyDescent="0.2">
      <c r="A99" s="30" t="s">
        <v>171</v>
      </c>
      <c r="B99" s="31">
        <v>8</v>
      </c>
      <c r="C99" s="31"/>
      <c r="D99" s="25"/>
      <c r="E99" s="25"/>
      <c r="F99" s="25"/>
      <c r="G99" s="25"/>
    </row>
    <row r="100" spans="1:7" ht="17" x14ac:dyDescent="0.2">
      <c r="A100" s="30" t="s">
        <v>172</v>
      </c>
      <c r="B100" s="31">
        <v>3</v>
      </c>
      <c r="C100" s="31"/>
      <c r="D100" s="25"/>
      <c r="E100" s="25"/>
      <c r="F100" s="25"/>
      <c r="G100" s="25"/>
    </row>
    <row r="101" spans="1:7" ht="17" x14ac:dyDescent="0.2">
      <c r="A101" s="30" t="s">
        <v>173</v>
      </c>
      <c r="B101" s="31">
        <v>2</v>
      </c>
      <c r="C101" s="31"/>
      <c r="D101" s="25"/>
      <c r="E101" s="25"/>
      <c r="F101" s="25"/>
      <c r="G101" s="25"/>
    </row>
    <row r="102" spans="1:7" ht="17" x14ac:dyDescent="0.2">
      <c r="A102" s="30" t="s">
        <v>174</v>
      </c>
      <c r="B102" s="31">
        <v>4</v>
      </c>
      <c r="C102" s="31"/>
      <c r="D102" s="25"/>
      <c r="E102" s="25"/>
      <c r="F102" s="25"/>
      <c r="G102" s="25"/>
    </row>
    <row r="103" spans="1:7" ht="17" x14ac:dyDescent="0.2">
      <c r="A103" s="30" t="s">
        <v>175</v>
      </c>
      <c r="B103" s="31"/>
      <c r="C103" s="31"/>
      <c r="D103" s="25"/>
      <c r="E103" s="25"/>
      <c r="F103" s="25"/>
      <c r="G103" s="25"/>
    </row>
    <row r="104" spans="1:7" ht="17" x14ac:dyDescent="0.2">
      <c r="A104" s="27" t="s">
        <v>176</v>
      </c>
      <c r="B104" s="31"/>
      <c r="C104" s="31"/>
      <c r="D104" s="25"/>
      <c r="E104" s="25"/>
      <c r="F104" s="25"/>
      <c r="G104" s="25"/>
    </row>
    <row r="105" spans="1:7" ht="17" x14ac:dyDescent="0.2">
      <c r="A105" s="30" t="s">
        <v>177</v>
      </c>
      <c r="B105" s="31">
        <v>20</v>
      </c>
      <c r="C105" s="31"/>
      <c r="D105" s="25"/>
      <c r="E105" s="25"/>
      <c r="F105" s="25"/>
      <c r="G105" s="25"/>
    </row>
    <row r="106" spans="1:7" ht="17" x14ac:dyDescent="0.2">
      <c r="A106" s="27" t="s">
        <v>178</v>
      </c>
      <c r="B106" s="31"/>
      <c r="C106" s="31"/>
      <c r="D106" s="25"/>
      <c r="E106" s="25"/>
      <c r="F106" s="25"/>
      <c r="G106" s="25"/>
    </row>
    <row r="107" spans="1:7" ht="17" x14ac:dyDescent="0.2">
      <c r="A107" s="30" t="s">
        <v>179</v>
      </c>
      <c r="B107" s="31">
        <v>10</v>
      </c>
      <c r="C107" s="31"/>
      <c r="D107" s="25"/>
      <c r="E107" s="25"/>
      <c r="F107" s="25"/>
      <c r="G107" s="25"/>
    </row>
    <row r="108" spans="1:7" ht="17" x14ac:dyDescent="0.2">
      <c r="A108" s="30" t="s">
        <v>180</v>
      </c>
      <c r="B108" s="31">
        <v>2</v>
      </c>
      <c r="C108" s="31"/>
      <c r="D108" s="25"/>
      <c r="E108" s="25"/>
      <c r="F108" s="25"/>
      <c r="G108" s="25"/>
    </row>
    <row r="109" spans="1:7" ht="17" x14ac:dyDescent="0.2">
      <c r="A109" s="30" t="s">
        <v>181</v>
      </c>
      <c r="B109" s="31">
        <v>1</v>
      </c>
      <c r="C109" s="31"/>
      <c r="D109" s="25"/>
      <c r="E109" s="25"/>
      <c r="F109" s="25"/>
      <c r="G109" s="25"/>
    </row>
    <row r="110" spans="1:7" ht="17" x14ac:dyDescent="0.2">
      <c r="A110" s="30" t="s">
        <v>182</v>
      </c>
      <c r="B110" s="31">
        <v>40</v>
      </c>
      <c r="C110" s="31"/>
      <c r="D110" s="25"/>
      <c r="E110" s="25"/>
      <c r="F110" s="25"/>
      <c r="G110" s="25"/>
    </row>
    <row r="111" spans="1:7" ht="17" x14ac:dyDescent="0.2">
      <c r="A111" s="30" t="s">
        <v>183</v>
      </c>
      <c r="B111" s="31">
        <v>20</v>
      </c>
      <c r="C111" s="31"/>
      <c r="D111" s="25"/>
      <c r="E111" s="25"/>
      <c r="F111" s="25"/>
      <c r="G111" s="25"/>
    </row>
    <row r="112" spans="1:7" ht="17" x14ac:dyDescent="0.2">
      <c r="A112" s="30" t="s">
        <v>184</v>
      </c>
      <c r="B112" s="31">
        <v>10</v>
      </c>
      <c r="C112" s="31"/>
      <c r="D112" s="25"/>
      <c r="E112" s="25"/>
      <c r="F112" s="25"/>
      <c r="G112" s="25"/>
    </row>
    <row r="113" spans="1:7" ht="34" x14ac:dyDescent="0.2">
      <c r="A113" s="30" t="s">
        <v>185</v>
      </c>
      <c r="B113" s="31">
        <v>10</v>
      </c>
      <c r="C113" s="31"/>
      <c r="D113" s="25"/>
      <c r="E113" s="25"/>
      <c r="F113" s="25"/>
      <c r="G113" s="25"/>
    </row>
    <row r="114" spans="1:7" ht="34" x14ac:dyDescent="0.2">
      <c r="A114" s="30" t="s">
        <v>186</v>
      </c>
      <c r="B114" s="31">
        <v>5</v>
      </c>
      <c r="C114" s="31"/>
      <c r="D114" s="25"/>
      <c r="E114" s="25"/>
      <c r="F114" s="25"/>
      <c r="G114" s="25"/>
    </row>
    <row r="115" spans="1:7" ht="34" x14ac:dyDescent="0.2">
      <c r="A115" s="30" t="s">
        <v>187</v>
      </c>
      <c r="B115" s="31">
        <v>3</v>
      </c>
      <c r="C115" s="31"/>
      <c r="D115" s="25"/>
      <c r="E115" s="25"/>
      <c r="F115" s="25"/>
      <c r="G115" s="25"/>
    </row>
    <row r="116" spans="1:7" ht="17" x14ac:dyDescent="0.2">
      <c r="A116" s="30" t="s">
        <v>188</v>
      </c>
      <c r="B116" s="31">
        <v>4</v>
      </c>
      <c r="C116" s="31"/>
      <c r="D116" s="25"/>
      <c r="E116" s="25"/>
      <c r="F116" s="25"/>
      <c r="G116" s="25"/>
    </row>
    <row r="117" spans="1:7" ht="17" x14ac:dyDescent="0.2">
      <c r="A117" s="30" t="s">
        <v>189</v>
      </c>
      <c r="B117" s="31">
        <v>2</v>
      </c>
      <c r="C117" s="31"/>
      <c r="D117" s="25"/>
      <c r="E117" s="25"/>
      <c r="F117" s="25"/>
      <c r="G117" s="25"/>
    </row>
    <row r="118" spans="1:7" ht="17" x14ac:dyDescent="0.2">
      <c r="A118" s="30" t="s">
        <v>190</v>
      </c>
      <c r="B118" s="31">
        <v>1</v>
      </c>
      <c r="C118" s="31"/>
      <c r="D118" s="25"/>
      <c r="E118" s="25"/>
      <c r="F118" s="25"/>
      <c r="G118" s="25"/>
    </row>
    <row r="119" spans="1:7" ht="17" x14ac:dyDescent="0.2">
      <c r="A119" s="30" t="s">
        <v>191</v>
      </c>
      <c r="B119" s="31">
        <v>15</v>
      </c>
      <c r="C119" s="31"/>
      <c r="D119" s="25"/>
      <c r="E119" s="25"/>
      <c r="F119" s="25"/>
      <c r="G119" s="25"/>
    </row>
    <row r="120" spans="1:7" ht="17" x14ac:dyDescent="0.2">
      <c r="A120" s="30" t="s">
        <v>192</v>
      </c>
      <c r="B120" s="31">
        <v>5</v>
      </c>
      <c r="C120" s="31"/>
      <c r="D120" s="25"/>
      <c r="E120" s="25"/>
      <c r="F120" s="25"/>
      <c r="G120" s="25"/>
    </row>
    <row r="121" spans="1:7" ht="17" x14ac:dyDescent="0.2">
      <c r="A121" s="30" t="s">
        <v>193</v>
      </c>
      <c r="B121" s="31">
        <v>2</v>
      </c>
      <c r="C121" s="31"/>
      <c r="D121" s="25"/>
      <c r="E121" s="25"/>
      <c r="F121" s="25"/>
      <c r="G121" s="25"/>
    </row>
    <row r="122" spans="1:7" ht="17" x14ac:dyDescent="0.2">
      <c r="A122" s="30" t="s">
        <v>194</v>
      </c>
      <c r="B122" s="31">
        <v>5</v>
      </c>
      <c r="C122" s="31"/>
      <c r="D122" s="25"/>
      <c r="E122" s="25"/>
      <c r="F122" s="25"/>
      <c r="G122" s="25"/>
    </row>
    <row r="123" spans="1:7" ht="17" x14ac:dyDescent="0.2">
      <c r="A123" s="30" t="s">
        <v>195</v>
      </c>
      <c r="B123" s="31">
        <v>5</v>
      </c>
      <c r="C123" s="31"/>
      <c r="D123" s="25"/>
      <c r="E123" s="25"/>
      <c r="F123" s="25"/>
      <c r="G123" s="25"/>
    </row>
    <row r="124" spans="1:7" ht="17" x14ac:dyDescent="0.2">
      <c r="A124" s="30" t="s">
        <v>196</v>
      </c>
      <c r="B124" s="31">
        <v>5</v>
      </c>
      <c r="C124" s="31"/>
      <c r="D124" s="25"/>
      <c r="E124" s="25"/>
      <c r="F124" s="25"/>
      <c r="G124" s="25"/>
    </row>
    <row r="125" spans="1:7" ht="15.75" customHeight="1" x14ac:dyDescent="0.2">
      <c r="A125" s="68" t="s">
        <v>197</v>
      </c>
      <c r="B125" s="55">
        <v>2</v>
      </c>
      <c r="C125" s="55"/>
      <c r="D125" s="25"/>
      <c r="E125" s="25"/>
      <c r="F125" s="25"/>
      <c r="G125" s="25"/>
    </row>
    <row r="126" spans="1:7" x14ac:dyDescent="0.2">
      <c r="A126" s="69"/>
      <c r="B126" s="70"/>
      <c r="C126" s="70"/>
      <c r="D126" s="25"/>
      <c r="E126" s="25"/>
      <c r="F126" s="25"/>
      <c r="G126" s="25"/>
    </row>
    <row r="127" spans="1:7" ht="17" x14ac:dyDescent="0.2">
      <c r="A127" s="30" t="s">
        <v>198</v>
      </c>
      <c r="B127" s="31">
        <v>20</v>
      </c>
      <c r="C127" s="31"/>
      <c r="D127" s="25"/>
      <c r="E127" s="25"/>
      <c r="F127" s="25"/>
      <c r="G127" s="25"/>
    </row>
    <row r="128" spans="1:7" ht="34" x14ac:dyDescent="0.2">
      <c r="A128" s="30" t="s">
        <v>199</v>
      </c>
      <c r="B128" s="31">
        <v>20</v>
      </c>
      <c r="C128" s="31"/>
      <c r="D128" s="25"/>
      <c r="E128" s="25"/>
      <c r="F128" s="25"/>
      <c r="G128" s="25"/>
    </row>
    <row r="129" spans="1:7" ht="17" x14ac:dyDescent="0.2">
      <c r="A129" s="30" t="s">
        <v>200</v>
      </c>
      <c r="B129" s="31">
        <v>10</v>
      </c>
      <c r="C129" s="31"/>
      <c r="D129" s="25"/>
      <c r="E129" s="25"/>
      <c r="F129" s="25"/>
      <c r="G129" s="25"/>
    </row>
    <row r="130" spans="1:7" ht="17" x14ac:dyDescent="0.2">
      <c r="A130" s="27" t="s">
        <v>201</v>
      </c>
      <c r="B130" s="30"/>
      <c r="C130" s="30"/>
      <c r="D130" s="25"/>
      <c r="E130" s="25"/>
      <c r="F130" s="25"/>
      <c r="G130" s="25"/>
    </row>
    <row r="131" spans="1:7" ht="17" x14ac:dyDescent="0.2">
      <c r="A131" s="30" t="s">
        <v>202</v>
      </c>
      <c r="B131" s="31" t="s">
        <v>203</v>
      </c>
      <c r="C131" s="31"/>
      <c r="D131" s="25"/>
      <c r="E131" s="25"/>
      <c r="F131" s="25"/>
      <c r="G131" s="25"/>
    </row>
    <row r="132" spans="1:7" ht="17" x14ac:dyDescent="0.2">
      <c r="A132" s="30" t="s">
        <v>200</v>
      </c>
      <c r="B132" s="31">
        <v>5</v>
      </c>
      <c r="C132" s="31"/>
      <c r="D132" s="25"/>
      <c r="E132" s="25"/>
      <c r="F132" s="25"/>
      <c r="G132" s="25"/>
    </row>
    <row r="133" spans="1:7" ht="17" x14ac:dyDescent="0.2">
      <c r="A133" s="27" t="s">
        <v>69</v>
      </c>
      <c r="B133" s="31"/>
      <c r="C133" s="31"/>
      <c r="D133" s="25"/>
      <c r="E133" s="25"/>
      <c r="F133" s="25"/>
      <c r="G133" s="25"/>
    </row>
    <row r="134" spans="1:7" ht="17" x14ac:dyDescent="0.2">
      <c r="A134" s="30" t="s">
        <v>204</v>
      </c>
      <c r="B134" s="31"/>
      <c r="C134" s="31"/>
      <c r="D134" s="25"/>
      <c r="E134" s="25"/>
      <c r="F134" s="25"/>
      <c r="G134" s="25"/>
    </row>
    <row r="135" spans="1:7" ht="17" x14ac:dyDescent="0.2">
      <c r="A135" s="30" t="s">
        <v>205</v>
      </c>
      <c r="B135" s="31">
        <v>100</v>
      </c>
      <c r="C135" s="31"/>
      <c r="D135" s="25"/>
      <c r="E135" s="25"/>
      <c r="F135" s="25"/>
      <c r="G135" s="25"/>
    </row>
    <row r="136" spans="1:7" ht="17" x14ac:dyDescent="0.2">
      <c r="A136" s="30" t="s">
        <v>206</v>
      </c>
      <c r="B136" s="31">
        <v>50</v>
      </c>
      <c r="C136" s="31"/>
      <c r="D136" s="25"/>
      <c r="E136" s="25"/>
      <c r="F136" s="25"/>
      <c r="G136" s="25"/>
    </row>
    <row r="137" spans="1:7" ht="17" x14ac:dyDescent="0.2">
      <c r="A137" s="30" t="s">
        <v>207</v>
      </c>
      <c r="B137" s="31">
        <v>40</v>
      </c>
      <c r="C137" s="31"/>
      <c r="D137" s="25"/>
      <c r="E137" s="25"/>
      <c r="F137" s="25"/>
      <c r="G137" s="25"/>
    </row>
    <row r="138" spans="1:7" ht="17" x14ac:dyDescent="0.2">
      <c r="A138" s="30" t="s">
        <v>208</v>
      </c>
      <c r="B138" s="31">
        <v>20</v>
      </c>
      <c r="C138" s="31"/>
      <c r="D138" s="25"/>
      <c r="E138" s="25"/>
      <c r="F138" s="25"/>
      <c r="G138" s="25"/>
    </row>
    <row r="139" spans="1:7" ht="17" x14ac:dyDescent="0.2">
      <c r="A139" s="30" t="s">
        <v>209</v>
      </c>
      <c r="B139" s="31">
        <v>30</v>
      </c>
      <c r="C139" s="31"/>
      <c r="D139" s="25"/>
      <c r="E139" s="25"/>
      <c r="F139" s="25"/>
      <c r="G139" s="25"/>
    </row>
    <row r="140" spans="1:7" ht="17" x14ac:dyDescent="0.2">
      <c r="A140" s="30" t="s">
        <v>210</v>
      </c>
      <c r="B140" s="31">
        <v>15</v>
      </c>
      <c r="C140" s="31"/>
      <c r="D140" s="25"/>
      <c r="E140" s="25"/>
      <c r="F140" s="25"/>
      <c r="G140" s="25"/>
    </row>
    <row r="141" spans="1:7" ht="17" x14ac:dyDescent="0.2">
      <c r="A141" s="30" t="s">
        <v>211</v>
      </c>
      <c r="B141" s="31">
        <v>20</v>
      </c>
      <c r="C141" s="31"/>
      <c r="D141" s="25"/>
      <c r="E141" s="25"/>
      <c r="F141" s="25"/>
      <c r="G141" s="25"/>
    </row>
    <row r="142" spans="1:7" ht="17" x14ac:dyDescent="0.2">
      <c r="A142" s="30" t="s">
        <v>212</v>
      </c>
      <c r="B142" s="31">
        <v>10</v>
      </c>
      <c r="C142" s="31"/>
      <c r="D142" s="25"/>
      <c r="E142" s="25"/>
      <c r="F142" s="25"/>
      <c r="G142" s="25"/>
    </row>
    <row r="143" spans="1:7" ht="17" x14ac:dyDescent="0.2">
      <c r="A143" s="30" t="s">
        <v>213</v>
      </c>
      <c r="B143" s="31">
        <v>30</v>
      </c>
      <c r="C143" s="31"/>
      <c r="D143" s="25"/>
      <c r="E143" s="25"/>
      <c r="F143" s="25"/>
      <c r="G143" s="25"/>
    </row>
    <row r="144" spans="1:7" ht="17" x14ac:dyDescent="0.2">
      <c r="A144" s="30" t="s">
        <v>214</v>
      </c>
      <c r="B144" s="31">
        <v>15</v>
      </c>
      <c r="C144" s="31"/>
      <c r="D144" s="25"/>
      <c r="E144" s="25"/>
      <c r="F144" s="25"/>
      <c r="G144" s="25"/>
    </row>
    <row r="145" spans="1:7" ht="17" x14ac:dyDescent="0.2">
      <c r="A145" s="30" t="s">
        <v>215</v>
      </c>
      <c r="B145" s="31">
        <v>30</v>
      </c>
      <c r="C145" s="31"/>
      <c r="D145" s="25"/>
      <c r="E145" s="25"/>
      <c r="F145" s="25"/>
      <c r="G145" s="25"/>
    </row>
    <row r="146" spans="1:7" ht="17" x14ac:dyDescent="0.2">
      <c r="A146" s="30" t="s">
        <v>216</v>
      </c>
      <c r="B146" s="31">
        <v>15</v>
      </c>
      <c r="C146" s="31"/>
      <c r="D146" s="25"/>
      <c r="E146" s="25"/>
      <c r="F146" s="25"/>
      <c r="G146" s="25"/>
    </row>
    <row r="147" spans="1:7" ht="17" x14ac:dyDescent="0.2">
      <c r="A147" s="30" t="s">
        <v>217</v>
      </c>
      <c r="B147" s="31">
        <v>10</v>
      </c>
      <c r="C147" s="31"/>
      <c r="D147" s="25"/>
      <c r="E147" s="25"/>
      <c r="F147" s="25"/>
      <c r="G147" s="25"/>
    </row>
    <row r="148" spans="1:7" ht="17" x14ac:dyDescent="0.2">
      <c r="A148" s="30" t="s">
        <v>218</v>
      </c>
      <c r="B148" s="31">
        <v>2</v>
      </c>
      <c r="C148" s="31"/>
      <c r="D148" s="25"/>
      <c r="E148" s="25"/>
      <c r="F148" s="25"/>
      <c r="G148" s="25"/>
    </row>
    <row r="149" spans="1:7" x14ac:dyDescent="0.2">
      <c r="A149" s="34" t="s">
        <v>219</v>
      </c>
      <c r="B149" s="35"/>
      <c r="C149" s="35"/>
      <c r="D149" s="25"/>
      <c r="E149" s="25"/>
      <c r="F149" s="25"/>
      <c r="G149" s="25"/>
    </row>
    <row r="150" spans="1:7" x14ac:dyDescent="0.2">
      <c r="A150" s="36"/>
      <c r="B150" s="36"/>
      <c r="C150" s="36"/>
      <c r="D150" s="25"/>
      <c r="E150" s="25"/>
      <c r="F150" s="25"/>
      <c r="G150" s="25"/>
    </row>
    <row r="151" spans="1:7" x14ac:dyDescent="0.2">
      <c r="A151" s="36"/>
      <c r="B151" s="36"/>
      <c r="C151" s="36"/>
      <c r="D151" s="25"/>
      <c r="E151" s="25"/>
      <c r="F151" s="25"/>
      <c r="G151" s="25"/>
    </row>
    <row r="152" spans="1:7" ht="17" x14ac:dyDescent="0.2">
      <c r="A152" s="37" t="s">
        <v>220</v>
      </c>
      <c r="B152" s="36"/>
      <c r="C152" s="36"/>
      <c r="D152" s="25"/>
      <c r="E152" s="25"/>
      <c r="F152" s="25"/>
      <c r="G152" s="25"/>
    </row>
    <row r="153" spans="1:7" x14ac:dyDescent="0.2">
      <c r="A153" s="65" t="s">
        <v>227</v>
      </c>
      <c r="B153" s="65"/>
      <c r="C153" s="65"/>
      <c r="D153" s="65"/>
      <c r="E153" s="65"/>
      <c r="F153" s="65"/>
      <c r="G153" s="65"/>
    </row>
    <row r="154" spans="1:7" ht="28.5" customHeight="1" x14ac:dyDescent="0.2">
      <c r="A154" s="64" t="s">
        <v>221</v>
      </c>
      <c r="B154" s="64"/>
      <c r="C154" s="64"/>
      <c r="D154" s="64"/>
      <c r="E154" s="64"/>
      <c r="F154" s="64"/>
      <c r="G154" s="64"/>
    </row>
    <row r="155" spans="1:7" x14ac:dyDescent="0.2">
      <c r="A155" s="64" t="s">
        <v>222</v>
      </c>
      <c r="B155" s="64"/>
      <c r="C155" s="64"/>
      <c r="D155" s="64"/>
      <c r="E155" s="64"/>
      <c r="F155" s="64"/>
      <c r="G155" s="64"/>
    </row>
    <row r="156" spans="1:7" x14ac:dyDescent="0.2">
      <c r="A156" s="38"/>
      <c r="B156" s="38"/>
      <c r="C156" s="38"/>
      <c r="D156" s="26"/>
      <c r="E156" s="26"/>
      <c r="F156" s="26"/>
      <c r="G156" s="26"/>
    </row>
    <row r="157" spans="1:7" x14ac:dyDescent="0.2">
      <c r="A157" s="66" t="s">
        <v>228</v>
      </c>
      <c r="B157" s="66"/>
      <c r="C157" s="66"/>
      <c r="D157" s="66"/>
      <c r="E157" s="66"/>
      <c r="F157" s="66"/>
      <c r="G157" s="66"/>
    </row>
    <row r="158" spans="1:7" x14ac:dyDescent="0.2">
      <c r="A158" s="38"/>
      <c r="B158" s="38"/>
      <c r="C158" s="38"/>
      <c r="D158" s="26"/>
      <c r="E158" s="26"/>
      <c r="F158" s="26"/>
      <c r="G158" s="26"/>
    </row>
    <row r="159" spans="1:7" ht="28.5" customHeight="1" x14ac:dyDescent="0.2">
      <c r="A159" s="65" t="s">
        <v>229</v>
      </c>
      <c r="B159" s="65"/>
      <c r="C159" s="65"/>
      <c r="D159" s="65"/>
      <c r="E159" s="65"/>
      <c r="F159" s="65"/>
      <c r="G159" s="65"/>
    </row>
    <row r="160" spans="1:7" ht="26.25" customHeight="1" x14ac:dyDescent="0.2">
      <c r="A160" s="65" t="s">
        <v>230</v>
      </c>
      <c r="B160" s="65"/>
      <c r="C160" s="65"/>
      <c r="D160" s="65"/>
      <c r="E160" s="65"/>
      <c r="F160" s="65"/>
      <c r="G160" s="65"/>
    </row>
    <row r="161" spans="1:7" ht="27.75" customHeight="1" x14ac:dyDescent="0.2">
      <c r="A161" s="65" t="s">
        <v>231</v>
      </c>
      <c r="B161" s="65"/>
      <c r="C161" s="65"/>
      <c r="D161" s="65"/>
      <c r="E161" s="65"/>
      <c r="F161" s="65"/>
      <c r="G161" s="65"/>
    </row>
    <row r="162" spans="1:7" x14ac:dyDescent="0.2">
      <c r="A162" s="65" t="s">
        <v>232</v>
      </c>
      <c r="B162" s="65"/>
      <c r="C162" s="65"/>
      <c r="D162" s="65"/>
      <c r="E162" s="65"/>
      <c r="F162" s="65"/>
      <c r="G162" s="65"/>
    </row>
    <row r="163" spans="1:7" ht="25.5" customHeight="1" x14ac:dyDescent="0.2">
      <c r="A163" s="65" t="s">
        <v>233</v>
      </c>
      <c r="B163" s="65"/>
      <c r="C163" s="65"/>
      <c r="D163" s="65"/>
      <c r="E163" s="65"/>
      <c r="F163" s="65"/>
      <c r="G163" s="65"/>
    </row>
    <row r="164" spans="1:7" ht="41.25" customHeight="1" x14ac:dyDescent="0.2">
      <c r="A164" s="64" t="s">
        <v>223</v>
      </c>
      <c r="B164" s="64"/>
      <c r="C164" s="64"/>
      <c r="D164" s="64"/>
      <c r="E164" s="64"/>
      <c r="F164" s="64"/>
      <c r="G164" s="64"/>
    </row>
    <row r="165" spans="1:7" ht="27.75" customHeight="1" x14ac:dyDescent="0.2">
      <c r="A165" s="64" t="s">
        <v>224</v>
      </c>
      <c r="B165" s="64"/>
      <c r="C165" s="64"/>
      <c r="D165" s="64"/>
      <c r="E165" s="64"/>
      <c r="F165" s="64"/>
      <c r="G165" s="64"/>
    </row>
    <row r="166" spans="1:7" ht="41.25" customHeight="1" x14ac:dyDescent="0.2">
      <c r="A166" s="64" t="s">
        <v>225</v>
      </c>
      <c r="B166" s="64"/>
      <c r="C166" s="64"/>
      <c r="D166" s="64"/>
      <c r="E166" s="64"/>
      <c r="F166" s="64"/>
      <c r="G166" s="64"/>
    </row>
    <row r="167" spans="1:7" ht="51" customHeight="1" x14ac:dyDescent="0.2">
      <c r="A167" s="64" t="s">
        <v>226</v>
      </c>
      <c r="B167" s="64"/>
      <c r="C167" s="64"/>
      <c r="D167" s="64"/>
      <c r="E167" s="64"/>
      <c r="F167" s="64"/>
      <c r="G167" s="64"/>
    </row>
  </sheetData>
  <mergeCells count="17">
    <mergeCell ref="A1:C1"/>
    <mergeCell ref="A125:A126"/>
    <mergeCell ref="B125:B126"/>
    <mergeCell ref="C125:C126"/>
    <mergeCell ref="A153:G153"/>
    <mergeCell ref="A154:G154"/>
    <mergeCell ref="A155:G155"/>
    <mergeCell ref="A157:G157"/>
    <mergeCell ref="A159:G159"/>
    <mergeCell ref="A165:G165"/>
    <mergeCell ref="A166:G166"/>
    <mergeCell ref="A167:G167"/>
    <mergeCell ref="A160:G160"/>
    <mergeCell ref="A161:G161"/>
    <mergeCell ref="A162:G162"/>
    <mergeCell ref="A163:G163"/>
    <mergeCell ref="A164:G16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6"/>
  <sheetViews>
    <sheetView workbookViewId="0">
      <selection activeCell="H21" sqref="H21"/>
    </sheetView>
  </sheetViews>
  <sheetFormatPr baseColWidth="10" defaultColWidth="10.6640625" defaultRowHeight="16" x14ac:dyDescent="0.2"/>
  <cols>
    <col min="2" max="2" width="20.33203125" customWidth="1"/>
    <col min="3" max="3" width="41" customWidth="1"/>
    <col min="4" max="4" width="32.6640625" customWidth="1"/>
    <col min="5" max="5" width="28.6640625" customWidth="1"/>
    <col min="6" max="6" width="10.33203125" customWidth="1"/>
    <col min="7" max="7" width="13.83203125" style="1" customWidth="1"/>
    <col min="8" max="8" width="15.33203125" customWidth="1"/>
    <col min="9" max="9" width="21.6640625" bestFit="1" customWidth="1"/>
    <col min="10" max="10" width="18.83203125" bestFit="1" customWidth="1"/>
    <col min="12" max="12" width="12.83203125" customWidth="1"/>
    <col min="13" max="13" width="13.83203125" customWidth="1"/>
  </cols>
  <sheetData>
    <row r="1" spans="1:13" x14ac:dyDescent="0.2">
      <c r="A1" s="17" t="s">
        <v>24</v>
      </c>
      <c r="B1" s="3" t="s">
        <v>15</v>
      </c>
      <c r="C1" s="3" t="s">
        <v>25</v>
      </c>
      <c r="D1" s="3" t="s">
        <v>43</v>
      </c>
      <c r="E1" s="3" t="s">
        <v>0</v>
      </c>
      <c r="F1" s="3" t="s">
        <v>6</v>
      </c>
      <c r="G1" s="3" t="s">
        <v>1</v>
      </c>
      <c r="H1" s="3" t="s">
        <v>5</v>
      </c>
      <c r="I1" s="3" t="s">
        <v>2</v>
      </c>
      <c r="J1" s="3" t="s">
        <v>3</v>
      </c>
      <c r="K1" s="3" t="s">
        <v>4</v>
      </c>
      <c r="L1" s="9"/>
      <c r="M1" s="13"/>
    </row>
    <row r="2" spans="1:13" x14ac:dyDescent="0.2">
      <c r="A2" s="18"/>
      <c r="B2" s="3"/>
      <c r="C2" s="3"/>
      <c r="D2" s="3"/>
      <c r="E2" s="3"/>
      <c r="F2" s="3"/>
      <c r="G2" s="3"/>
      <c r="H2" s="3"/>
      <c r="I2" s="3"/>
      <c r="J2" s="3"/>
      <c r="K2" s="3"/>
      <c r="M2" s="10"/>
    </row>
    <row r="3" spans="1:13" x14ac:dyDescent="0.2">
      <c r="A3" s="18" t="s">
        <v>16</v>
      </c>
      <c r="B3" s="4"/>
      <c r="C3" s="4" t="s">
        <v>19</v>
      </c>
      <c r="D3" s="4"/>
      <c r="E3" s="4" t="s">
        <v>7</v>
      </c>
      <c r="F3" s="4">
        <v>25</v>
      </c>
      <c r="G3" s="8">
        <v>2</v>
      </c>
      <c r="H3" s="16">
        <f>0.8*F3</f>
        <v>20</v>
      </c>
      <c r="I3" s="6">
        <f t="shared" ref="I3" si="0">H3*0.2</f>
        <v>4</v>
      </c>
      <c r="J3" s="4">
        <v>0</v>
      </c>
      <c r="K3" s="12">
        <f t="shared" ref="K3" si="1">H3+I3+J3</f>
        <v>24</v>
      </c>
    </row>
    <row r="4" spans="1:13" x14ac:dyDescent="0.2">
      <c r="A4" s="18" t="s">
        <v>17</v>
      </c>
      <c r="B4" s="7"/>
      <c r="C4" s="7"/>
      <c r="D4" s="4"/>
      <c r="E4" s="4"/>
      <c r="F4" s="4"/>
      <c r="G4" s="8"/>
      <c r="H4" s="16"/>
      <c r="I4" s="6"/>
      <c r="J4" s="5"/>
      <c r="K4" s="5"/>
    </row>
    <row r="5" spans="1:13" x14ac:dyDescent="0.2">
      <c r="A5" s="18" t="s">
        <v>18</v>
      </c>
      <c r="B5" s="7"/>
      <c r="C5" s="7"/>
      <c r="D5" s="4"/>
      <c r="E5" s="4"/>
      <c r="F5" s="4"/>
      <c r="G5" s="4"/>
      <c r="H5" s="4"/>
      <c r="I5" s="6"/>
      <c r="J5" s="4"/>
      <c r="K5" s="5"/>
    </row>
    <row r="6" spans="1:13" x14ac:dyDescent="0.2">
      <c r="A6" s="18"/>
      <c r="B6" s="7"/>
      <c r="C6" s="7"/>
      <c r="D6" s="4"/>
      <c r="E6" s="4"/>
      <c r="F6" s="4"/>
      <c r="G6" s="4"/>
      <c r="H6" s="4"/>
      <c r="I6" s="4"/>
      <c r="J6" s="4"/>
      <c r="K6" s="5"/>
    </row>
    <row r="7" spans="1:13" x14ac:dyDescent="0.2">
      <c r="A7" s="18"/>
      <c r="B7" s="7"/>
      <c r="C7" s="7"/>
      <c r="D7" s="4"/>
      <c r="E7" s="4"/>
      <c r="F7" s="4"/>
      <c r="G7" s="4"/>
      <c r="H7" s="4"/>
      <c r="I7" s="6"/>
      <c r="J7" s="4"/>
      <c r="K7" s="12"/>
      <c r="L7" s="2"/>
    </row>
    <row r="8" spans="1:13" x14ac:dyDescent="0.2">
      <c r="A8" s="18"/>
      <c r="B8" s="7"/>
      <c r="C8" s="7"/>
      <c r="D8" s="4"/>
      <c r="E8" s="4"/>
      <c r="F8" s="4"/>
      <c r="G8" s="4"/>
      <c r="H8" s="4"/>
      <c r="I8" s="6"/>
      <c r="J8" s="4"/>
      <c r="K8" s="12"/>
    </row>
    <row r="9" spans="1:13" x14ac:dyDescent="0.2">
      <c r="A9" s="18"/>
      <c r="B9" s="7"/>
      <c r="C9" s="7"/>
      <c r="D9" s="4"/>
      <c r="E9" s="4"/>
      <c r="F9" s="4"/>
      <c r="G9" s="8"/>
      <c r="H9" s="16"/>
      <c r="I9" s="6"/>
      <c r="J9" s="4"/>
      <c r="K9" s="12"/>
      <c r="L9" s="2"/>
    </row>
    <row r="10" spans="1:13" x14ac:dyDescent="0.2">
      <c r="A10" s="18"/>
      <c r="B10" s="7"/>
      <c r="C10" s="7"/>
      <c r="D10" s="4"/>
      <c r="E10" s="4"/>
      <c r="F10" s="4"/>
      <c r="G10" s="4"/>
      <c r="H10" s="4"/>
      <c r="I10" s="4"/>
      <c r="J10" s="4"/>
      <c r="K10" s="12"/>
    </row>
    <row r="11" spans="1:13" x14ac:dyDescent="0.2">
      <c r="A11" s="18"/>
      <c r="B11" s="18"/>
      <c r="C11" s="4" t="s">
        <v>8</v>
      </c>
      <c r="D11" s="18"/>
      <c r="E11" s="18"/>
      <c r="F11" s="4">
        <v>10</v>
      </c>
      <c r="G11" s="4">
        <v>4</v>
      </c>
      <c r="H11" s="4">
        <f>F11*1.8/4</f>
        <v>4.5</v>
      </c>
      <c r="I11" s="6">
        <v>0</v>
      </c>
      <c r="J11" s="4">
        <v>0</v>
      </c>
      <c r="K11" s="5">
        <f t="shared" ref="K11:K14" si="2">H11+I11+J11</f>
        <v>4.5</v>
      </c>
    </row>
    <row r="12" spans="1:13" x14ac:dyDescent="0.2">
      <c r="A12" s="18"/>
      <c r="B12" s="19"/>
      <c r="C12" s="4" t="s">
        <v>8</v>
      </c>
      <c r="D12" s="18"/>
      <c r="E12" s="18"/>
      <c r="F12" s="4"/>
      <c r="G12" s="8"/>
      <c r="H12" s="4"/>
      <c r="I12" s="6"/>
      <c r="J12" s="4">
        <v>0</v>
      </c>
      <c r="K12" s="5">
        <f t="shared" si="2"/>
        <v>0</v>
      </c>
    </row>
    <row r="13" spans="1:13" x14ac:dyDescent="0.2">
      <c r="A13" s="18"/>
      <c r="B13" s="18"/>
      <c r="C13" s="4" t="s">
        <v>9</v>
      </c>
      <c r="D13" s="18"/>
      <c r="E13" s="18"/>
      <c r="F13" s="4"/>
      <c r="G13" s="4"/>
      <c r="H13" s="5"/>
      <c r="I13" s="6"/>
      <c r="J13" s="4">
        <v>0</v>
      </c>
      <c r="K13" s="5">
        <f t="shared" si="2"/>
        <v>0</v>
      </c>
    </row>
    <row r="14" spans="1:13" x14ac:dyDescent="0.2">
      <c r="A14" s="18"/>
      <c r="B14" s="18"/>
      <c r="C14" s="4" t="s">
        <v>9</v>
      </c>
      <c r="D14" s="18"/>
      <c r="E14" s="18"/>
      <c r="F14" s="4"/>
      <c r="G14" s="4"/>
      <c r="H14" s="5"/>
      <c r="I14" s="6"/>
      <c r="J14" s="4">
        <v>0</v>
      </c>
      <c r="K14" s="5">
        <f t="shared" si="2"/>
        <v>0</v>
      </c>
    </row>
    <row r="15" spans="1:13" x14ac:dyDescent="0.2">
      <c r="A15" t="s">
        <v>27</v>
      </c>
    </row>
    <row r="16" spans="1:13" x14ac:dyDescent="0.2">
      <c r="A16" t="s">
        <v>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
  <sheetViews>
    <sheetView workbookViewId="0">
      <selection activeCell="G21" sqref="G21"/>
    </sheetView>
  </sheetViews>
  <sheetFormatPr baseColWidth="10" defaultColWidth="10.6640625" defaultRowHeight="16" x14ac:dyDescent="0.2"/>
  <cols>
    <col min="1" max="1" width="13.33203125" customWidth="1"/>
    <col min="2" max="2" width="20.33203125" customWidth="1"/>
    <col min="3" max="3" width="41" customWidth="1"/>
    <col min="4" max="4" width="32.6640625" customWidth="1"/>
    <col min="5" max="5" width="8.83203125" customWidth="1"/>
    <col min="6" max="6" width="14.5" style="1" customWidth="1"/>
    <col min="7" max="7" width="13.5" customWidth="1"/>
    <col min="8" max="8" width="21.6640625" bestFit="1" customWidth="1"/>
    <col min="9" max="9" width="19.6640625" customWidth="1"/>
    <col min="10" max="10" width="8.83203125" customWidth="1"/>
    <col min="11" max="11" width="12.83203125" customWidth="1"/>
    <col min="12" max="12" width="13.83203125" customWidth="1"/>
  </cols>
  <sheetData>
    <row r="1" spans="1:12" ht="24.75" customHeight="1" x14ac:dyDescent="0.2">
      <c r="A1" s="17" t="s">
        <v>24</v>
      </c>
      <c r="B1" s="3" t="s">
        <v>23</v>
      </c>
      <c r="C1" s="3" t="s">
        <v>28</v>
      </c>
      <c r="D1" s="3" t="s">
        <v>43</v>
      </c>
      <c r="E1" s="3" t="s">
        <v>6</v>
      </c>
      <c r="F1" s="3" t="s">
        <v>1</v>
      </c>
      <c r="G1" s="3" t="s">
        <v>5</v>
      </c>
      <c r="H1" s="3" t="s">
        <v>2</v>
      </c>
      <c r="I1" s="3" t="s">
        <v>3</v>
      </c>
      <c r="J1" s="3" t="s">
        <v>4</v>
      </c>
      <c r="K1" s="9"/>
      <c r="L1" s="13"/>
    </row>
    <row r="2" spans="1:12" x14ac:dyDescent="0.2">
      <c r="A2" s="18"/>
      <c r="B2" s="3"/>
      <c r="C2" s="3"/>
      <c r="D2" s="3"/>
      <c r="E2" s="3"/>
      <c r="F2" s="3"/>
      <c r="G2" s="3"/>
      <c r="H2" s="3"/>
      <c r="I2" s="3"/>
      <c r="J2" s="15"/>
      <c r="L2" s="10"/>
    </row>
    <row r="3" spans="1:12" ht="30" x14ac:dyDescent="0.2">
      <c r="A3" s="18" t="s">
        <v>20</v>
      </c>
      <c r="B3" s="4"/>
      <c r="C3" s="11" t="s">
        <v>10</v>
      </c>
      <c r="D3" s="4"/>
      <c r="E3" s="4">
        <v>4</v>
      </c>
      <c r="F3" s="4">
        <v>6</v>
      </c>
      <c r="G3" s="4">
        <f>E3*1.8/6</f>
        <v>1.2</v>
      </c>
      <c r="H3" s="6">
        <v>0</v>
      </c>
      <c r="I3" s="4">
        <v>0</v>
      </c>
      <c r="J3" s="12">
        <f t="shared" ref="J3" si="0">G3+H3+I3</f>
        <v>1.2</v>
      </c>
    </row>
    <row r="4" spans="1:12" x14ac:dyDescent="0.2">
      <c r="A4" s="18" t="s">
        <v>21</v>
      </c>
      <c r="B4" s="7"/>
      <c r="C4" s="7"/>
      <c r="D4" s="4"/>
      <c r="E4" s="4"/>
      <c r="F4" s="8"/>
      <c r="G4" s="5"/>
      <c r="H4" s="6"/>
      <c r="I4" s="4"/>
      <c r="J4" s="12"/>
    </row>
    <row r="5" spans="1:12" x14ac:dyDescent="0.2">
      <c r="A5" s="18" t="s">
        <v>22</v>
      </c>
      <c r="B5" s="7"/>
      <c r="C5" s="7"/>
      <c r="D5" s="4"/>
      <c r="E5" s="4"/>
      <c r="F5" s="4"/>
      <c r="G5" s="4"/>
      <c r="H5" s="6"/>
      <c r="I5" s="4"/>
      <c r="J5" s="12"/>
    </row>
    <row r="6" spans="1:12" x14ac:dyDescent="0.2">
      <c r="A6" s="18"/>
      <c r="B6" s="7"/>
      <c r="C6" s="7"/>
      <c r="D6" s="4"/>
      <c r="E6" s="4"/>
      <c r="F6" s="4"/>
      <c r="G6" s="4"/>
      <c r="H6" s="4"/>
      <c r="I6" s="4"/>
      <c r="J6" s="12"/>
    </row>
    <row r="7" spans="1:12" x14ac:dyDescent="0.2">
      <c r="A7" s="18"/>
      <c r="B7" s="7"/>
      <c r="C7" s="7"/>
      <c r="D7" s="4"/>
      <c r="E7" s="4"/>
      <c r="F7" s="8"/>
      <c r="G7" s="5"/>
      <c r="H7" s="6"/>
      <c r="I7" s="4"/>
      <c r="J7" s="12"/>
    </row>
    <row r="8" spans="1:12" x14ac:dyDescent="0.2">
      <c r="A8" s="18"/>
      <c r="B8" s="7"/>
      <c r="C8" s="7"/>
      <c r="D8" s="4"/>
      <c r="E8" s="4"/>
      <c r="F8" s="4"/>
      <c r="G8" s="5"/>
      <c r="H8" s="6"/>
      <c r="I8" s="4"/>
      <c r="J8" s="12"/>
    </row>
    <row r="9" spans="1:12" x14ac:dyDescent="0.2">
      <c r="A9" s="18"/>
      <c r="B9" s="7"/>
      <c r="C9" s="7"/>
      <c r="D9" s="4"/>
      <c r="E9" s="4"/>
      <c r="F9" s="4"/>
      <c r="G9" s="4"/>
      <c r="H9" s="4"/>
      <c r="I9" s="4"/>
      <c r="J9" s="12"/>
    </row>
    <row r="10" spans="1:12" x14ac:dyDescent="0.2">
      <c r="A10" t="s">
        <v>27</v>
      </c>
      <c r="D10" s="4"/>
      <c r="F10"/>
      <c r="G10" s="1"/>
    </row>
    <row r="11" spans="1:12" x14ac:dyDescent="0.2">
      <c r="A11" t="s">
        <v>26</v>
      </c>
      <c r="D11" s="18"/>
      <c r="F11"/>
      <c r="G11"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4"/>
  <sheetViews>
    <sheetView workbookViewId="0">
      <selection activeCell="D24" sqref="D24"/>
    </sheetView>
  </sheetViews>
  <sheetFormatPr baseColWidth="10" defaultColWidth="10.6640625" defaultRowHeight="16" x14ac:dyDescent="0.2"/>
  <cols>
    <col min="1" max="1" width="20.33203125" customWidth="1"/>
    <col min="2" max="2" width="29.5" customWidth="1"/>
    <col min="3" max="3" width="22" customWidth="1"/>
    <col min="4" max="4" width="32.6640625" customWidth="1"/>
    <col min="5" max="5" width="19.5" bestFit="1" customWidth="1"/>
    <col min="6" max="6" width="21.6640625" bestFit="1" customWidth="1"/>
    <col min="7" max="7" width="18.83203125" bestFit="1" customWidth="1"/>
    <col min="9" max="9" width="12.83203125" customWidth="1"/>
    <col min="10" max="10" width="13.83203125" customWidth="1"/>
  </cols>
  <sheetData>
    <row r="2" spans="1:10" x14ac:dyDescent="0.2">
      <c r="A2" s="17" t="s">
        <v>24</v>
      </c>
      <c r="B2" s="3" t="s">
        <v>32</v>
      </c>
      <c r="C2" s="3" t="s">
        <v>33</v>
      </c>
      <c r="D2" s="3" t="s">
        <v>43</v>
      </c>
      <c r="E2" s="3" t="s">
        <v>6</v>
      </c>
      <c r="F2" s="3" t="s">
        <v>1</v>
      </c>
      <c r="G2" s="3" t="s">
        <v>5</v>
      </c>
      <c r="H2" s="3" t="s">
        <v>2</v>
      </c>
      <c r="I2" s="3" t="s">
        <v>3</v>
      </c>
      <c r="J2" s="3" t="s">
        <v>4</v>
      </c>
    </row>
    <row r="3" spans="1:10" x14ac:dyDescent="0.2">
      <c r="A3" s="18"/>
      <c r="B3" s="3"/>
      <c r="C3" s="3"/>
      <c r="D3" s="4"/>
      <c r="E3" s="3"/>
      <c r="F3" s="3"/>
      <c r="G3" s="3"/>
      <c r="H3" s="3"/>
      <c r="I3" s="3"/>
      <c r="J3" s="3"/>
    </row>
    <row r="4" spans="1:10" ht="75" x14ac:dyDescent="0.2">
      <c r="A4" s="18" t="s">
        <v>29</v>
      </c>
      <c r="B4" s="4"/>
      <c r="C4" s="11" t="s">
        <v>11</v>
      </c>
      <c r="D4" s="4"/>
      <c r="E4" s="4"/>
      <c r="F4" s="8"/>
      <c r="G4" s="16">
        <f>0.8*E4</f>
        <v>0</v>
      </c>
      <c r="H4" s="6">
        <f t="shared" ref="H4" si="0">G4*0.2</f>
        <v>0</v>
      </c>
      <c r="I4" s="4">
        <v>0</v>
      </c>
      <c r="J4" s="12">
        <f t="shared" ref="J4" si="1">G4+H4+I4</f>
        <v>0</v>
      </c>
    </row>
    <row r="5" spans="1:10" x14ac:dyDescent="0.2">
      <c r="A5" s="18" t="s">
        <v>30</v>
      </c>
      <c r="B5" s="7"/>
      <c r="C5" s="7"/>
      <c r="D5" s="4"/>
      <c r="E5" s="4"/>
      <c r="F5" s="8"/>
      <c r="G5" s="16"/>
      <c r="H5" s="6"/>
      <c r="I5" s="5"/>
      <c r="J5" s="5"/>
    </row>
    <row r="6" spans="1:10" x14ac:dyDescent="0.2">
      <c r="A6" s="18" t="s">
        <v>31</v>
      </c>
      <c r="B6" s="7"/>
      <c r="C6" s="7"/>
      <c r="D6" s="4"/>
      <c r="E6" s="4"/>
      <c r="F6" s="4"/>
      <c r="G6" s="4"/>
      <c r="H6" s="6"/>
      <c r="I6" s="4"/>
      <c r="J6" s="5"/>
    </row>
    <row r="7" spans="1:10" x14ac:dyDescent="0.2">
      <c r="A7" s="18"/>
      <c r="B7" s="7"/>
      <c r="C7" s="7"/>
      <c r="D7" s="4"/>
      <c r="E7" s="4"/>
      <c r="F7" s="4"/>
      <c r="G7" s="4"/>
      <c r="H7" s="4"/>
      <c r="I7" s="4"/>
      <c r="J7" s="5"/>
    </row>
    <row r="8" spans="1:10" x14ac:dyDescent="0.2">
      <c r="A8" s="18"/>
      <c r="B8" s="7"/>
      <c r="C8" s="7"/>
      <c r="D8" s="4"/>
      <c r="E8" s="4"/>
      <c r="F8" s="4"/>
      <c r="G8" s="4"/>
      <c r="H8" s="6"/>
      <c r="I8" s="4"/>
      <c r="J8" s="12"/>
    </row>
    <row r="9" spans="1:10" x14ac:dyDescent="0.2">
      <c r="A9" s="18"/>
      <c r="B9" s="7"/>
      <c r="C9" s="7"/>
      <c r="D9" s="4"/>
      <c r="E9" s="4"/>
      <c r="F9" s="4"/>
      <c r="G9" s="4"/>
      <c r="H9" s="6"/>
      <c r="I9" s="4"/>
      <c r="J9" s="12"/>
    </row>
    <row r="10" spans="1:10" x14ac:dyDescent="0.2">
      <c r="A10" s="18"/>
      <c r="B10" s="7"/>
      <c r="C10" s="7"/>
      <c r="D10" s="4"/>
      <c r="E10" s="4"/>
      <c r="F10" s="8"/>
      <c r="G10" s="16"/>
      <c r="H10" s="6"/>
      <c r="I10" s="4"/>
      <c r="J10" s="12"/>
    </row>
    <row r="11" spans="1:10" x14ac:dyDescent="0.2">
      <c r="A11" s="18"/>
      <c r="B11" s="7"/>
      <c r="C11" s="7"/>
      <c r="D11" s="18"/>
      <c r="E11" s="4"/>
      <c r="F11" s="4"/>
      <c r="G11" s="4"/>
      <c r="H11" s="4"/>
      <c r="I11" s="4"/>
      <c r="J11" s="12"/>
    </row>
    <row r="12" spans="1:10" x14ac:dyDescent="0.2">
      <c r="A12" t="s">
        <v>27</v>
      </c>
      <c r="D12" s="18"/>
      <c r="F12" s="1"/>
    </row>
    <row r="13" spans="1:10" x14ac:dyDescent="0.2">
      <c r="A13" t="s">
        <v>26</v>
      </c>
      <c r="D13" s="18"/>
      <c r="F13" s="1"/>
    </row>
    <row r="14" spans="1:10" x14ac:dyDescent="0.2">
      <c r="D14"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
  <sheetViews>
    <sheetView workbookViewId="0">
      <selection activeCell="C23" sqref="C23"/>
    </sheetView>
  </sheetViews>
  <sheetFormatPr baseColWidth="10" defaultColWidth="11" defaultRowHeight="16" x14ac:dyDescent="0.2"/>
  <cols>
    <col min="1" max="1" width="14.83203125" customWidth="1"/>
    <col min="2" max="2" width="15.33203125" customWidth="1"/>
    <col min="3" max="3" width="30.6640625" customWidth="1"/>
    <col min="4" max="4" width="38.83203125" customWidth="1"/>
    <col min="6" max="6" width="16.33203125" customWidth="1"/>
    <col min="7" max="7" width="14.5" customWidth="1"/>
    <col min="8" max="8" width="22.1640625" customWidth="1"/>
    <col min="9" max="9" width="23.5" customWidth="1"/>
  </cols>
  <sheetData>
    <row r="1" spans="1:10" x14ac:dyDescent="0.2">
      <c r="A1" s="17" t="s">
        <v>24</v>
      </c>
      <c r="B1" s="3" t="s">
        <v>46</v>
      </c>
      <c r="C1" s="3" t="s">
        <v>47</v>
      </c>
      <c r="D1" s="3" t="s">
        <v>43</v>
      </c>
      <c r="E1" s="3" t="s">
        <v>6</v>
      </c>
      <c r="F1" s="3" t="s">
        <v>1</v>
      </c>
      <c r="G1" s="3" t="s">
        <v>5</v>
      </c>
      <c r="H1" s="3" t="s">
        <v>2</v>
      </c>
      <c r="I1" s="3" t="s">
        <v>3</v>
      </c>
      <c r="J1" s="3" t="s">
        <v>4</v>
      </c>
    </row>
    <row r="2" spans="1:10" x14ac:dyDescent="0.2">
      <c r="A2" s="18"/>
      <c r="B2" s="3"/>
      <c r="C2" s="3"/>
      <c r="D2" s="3"/>
      <c r="E2" s="3"/>
      <c r="F2" s="3"/>
      <c r="G2" s="3"/>
      <c r="H2" s="3"/>
      <c r="I2" s="3"/>
      <c r="J2" s="3"/>
    </row>
    <row r="3" spans="1:10" x14ac:dyDescent="0.2">
      <c r="A3" s="18" t="s">
        <v>45</v>
      </c>
      <c r="B3" s="4"/>
      <c r="C3" s="4" t="s">
        <v>48</v>
      </c>
      <c r="D3" s="4"/>
      <c r="E3" s="4"/>
      <c r="F3" s="8"/>
      <c r="G3" s="16"/>
      <c r="H3" s="6"/>
      <c r="I3" s="4">
        <v>0</v>
      </c>
      <c r="J3" s="12">
        <f t="shared" ref="J3" si="0">G3+H3+I3</f>
        <v>0</v>
      </c>
    </row>
    <row r="4" spans="1:10" x14ac:dyDescent="0.2">
      <c r="A4" s="18"/>
      <c r="B4" s="7"/>
      <c r="C4" s="7"/>
      <c r="D4" s="4"/>
      <c r="E4" s="4"/>
      <c r="F4" s="8"/>
      <c r="G4" s="16"/>
      <c r="H4" s="6"/>
      <c r="I4" s="5"/>
      <c r="J4" s="5"/>
    </row>
    <row r="5" spans="1:10" x14ac:dyDescent="0.2">
      <c r="A5" s="18"/>
      <c r="B5" s="7"/>
      <c r="C5" s="7"/>
      <c r="D5" s="4"/>
      <c r="E5" s="4"/>
      <c r="F5" s="4"/>
      <c r="G5" s="4"/>
      <c r="H5" s="6"/>
      <c r="I5" s="4"/>
      <c r="J5" s="5"/>
    </row>
    <row r="6" spans="1:10" x14ac:dyDescent="0.2">
      <c r="A6" s="18"/>
      <c r="B6" s="7"/>
      <c r="C6" s="7"/>
      <c r="D6" s="4"/>
      <c r="E6" s="4"/>
      <c r="F6" s="4"/>
      <c r="G6" s="4"/>
      <c r="H6" s="4"/>
      <c r="I6" s="4"/>
      <c r="J6" s="5"/>
    </row>
    <row r="7" spans="1:10" x14ac:dyDescent="0.2">
      <c r="A7" s="18"/>
      <c r="B7" s="7"/>
      <c r="C7" s="7"/>
      <c r="D7" s="4"/>
      <c r="E7" s="4"/>
      <c r="F7" s="4"/>
      <c r="G7" s="4"/>
      <c r="H7" s="6"/>
      <c r="I7" s="4"/>
      <c r="J7" s="12"/>
    </row>
    <row r="8" spans="1:10" x14ac:dyDescent="0.2">
      <c r="A8" s="18"/>
      <c r="B8" s="7"/>
      <c r="C8" s="7"/>
      <c r="D8" s="4"/>
      <c r="E8" s="4"/>
      <c r="F8" s="4"/>
      <c r="G8" s="4"/>
      <c r="H8" s="6"/>
      <c r="I8" s="4"/>
      <c r="J8" s="12"/>
    </row>
    <row r="9" spans="1:10" x14ac:dyDescent="0.2">
      <c r="A9" s="18"/>
      <c r="B9" s="7"/>
      <c r="C9" s="7"/>
      <c r="D9" s="4"/>
      <c r="E9" s="4"/>
      <c r="F9" s="8"/>
      <c r="G9" s="16"/>
      <c r="H9" s="6"/>
      <c r="I9" s="4"/>
      <c r="J9" s="12"/>
    </row>
    <row r="10" spans="1:10" x14ac:dyDescent="0.2">
      <c r="A10" s="18"/>
      <c r="B10" s="7"/>
      <c r="C10" s="7"/>
      <c r="D10" s="4"/>
      <c r="E10" s="4"/>
      <c r="F10" s="4"/>
      <c r="G10" s="4"/>
      <c r="H10" s="4"/>
      <c r="I10" s="4"/>
      <c r="J10" s="12"/>
    </row>
    <row r="11" spans="1:10" x14ac:dyDescent="0.2">
      <c r="A11" t="s">
        <v>27</v>
      </c>
      <c r="F11" s="1"/>
    </row>
    <row r="12" spans="1:10" x14ac:dyDescent="0.2">
      <c r="A12" t="s">
        <v>26</v>
      </c>
      <c r="F12" s="1"/>
    </row>
    <row r="13" spans="1:10" x14ac:dyDescent="0.2">
      <c r="F13"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
  <sheetViews>
    <sheetView workbookViewId="0">
      <selection activeCell="E20" sqref="E20"/>
    </sheetView>
  </sheetViews>
  <sheetFormatPr baseColWidth="10" defaultColWidth="10.6640625" defaultRowHeight="16" x14ac:dyDescent="0.2"/>
  <cols>
    <col min="1" max="1" width="13.5" customWidth="1"/>
    <col min="2" max="2" width="14.83203125" customWidth="1"/>
    <col min="3" max="3" width="19.33203125" customWidth="1"/>
    <col min="4" max="4" width="14.83203125" customWidth="1"/>
    <col min="5" max="5" width="40.6640625" customWidth="1"/>
    <col min="6" max="6" width="32.6640625" customWidth="1"/>
    <col min="7" max="7" width="12.83203125" customWidth="1"/>
    <col min="8" max="8" width="13.83203125" customWidth="1"/>
  </cols>
  <sheetData>
    <row r="1" spans="1:8" x14ac:dyDescent="0.2">
      <c r="A1" s="17" t="s">
        <v>24</v>
      </c>
      <c r="B1" s="17" t="s">
        <v>37</v>
      </c>
      <c r="C1" s="17" t="s">
        <v>39</v>
      </c>
      <c r="D1" s="3" t="s">
        <v>38</v>
      </c>
      <c r="E1" s="3" t="s">
        <v>43</v>
      </c>
      <c r="F1" s="23" t="s">
        <v>41</v>
      </c>
      <c r="G1" s="3" t="s">
        <v>12</v>
      </c>
      <c r="H1" s="20"/>
    </row>
    <row r="2" spans="1:8" x14ac:dyDescent="0.2">
      <c r="A2" s="18" t="s">
        <v>34</v>
      </c>
      <c r="B2" s="18"/>
      <c r="C2" s="11" t="s">
        <v>40</v>
      </c>
      <c r="D2" s="4" t="s">
        <v>13</v>
      </c>
      <c r="E2" s="4" t="s">
        <v>44</v>
      </c>
      <c r="F2" s="4" t="s">
        <v>42</v>
      </c>
      <c r="G2" s="21"/>
    </row>
    <row r="3" spans="1:8" x14ac:dyDescent="0.2">
      <c r="A3" s="18" t="s">
        <v>35</v>
      </c>
      <c r="B3" s="18"/>
      <c r="C3" s="18"/>
      <c r="D3" s="4"/>
      <c r="E3" s="4"/>
      <c r="F3" s="4"/>
      <c r="G3" s="21"/>
    </row>
    <row r="4" spans="1:8" x14ac:dyDescent="0.2">
      <c r="A4" s="18" t="s">
        <v>36</v>
      </c>
      <c r="B4" s="18"/>
      <c r="C4" s="18"/>
      <c r="D4" s="4"/>
      <c r="E4" s="4"/>
      <c r="F4" s="4"/>
      <c r="G4" s="21"/>
    </row>
    <row r="5" spans="1:8" x14ac:dyDescent="0.2">
      <c r="A5" t="s">
        <v>27</v>
      </c>
      <c r="E5" s="4"/>
      <c r="F5" s="22"/>
    </row>
    <row r="6" spans="1:8" x14ac:dyDescent="0.2">
      <c r="A6" t="s">
        <v>26</v>
      </c>
      <c r="E6" s="4"/>
      <c r="F6" s="22"/>
    </row>
    <row r="7" spans="1:8" x14ac:dyDescent="0.2">
      <c r="F7" s="22"/>
    </row>
    <row r="8" spans="1:8" x14ac:dyDescent="0.2">
      <c r="F8" s="22"/>
    </row>
    <row r="9" spans="1:8" x14ac:dyDescent="0.2">
      <c r="F9"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26" sqref="C26"/>
    </sheetView>
  </sheetViews>
  <sheetFormatPr baseColWidth="10" defaultColWidth="11" defaultRowHeight="16" x14ac:dyDescent="0.2"/>
  <cols>
    <col min="1" max="1" width="23" customWidth="1"/>
    <col min="2" max="2" width="26.33203125" customWidth="1"/>
    <col min="3" max="3" width="31.33203125" customWidth="1"/>
    <col min="4" max="4" width="35" customWidth="1"/>
  </cols>
  <sheetData>
    <row r="1" spans="1:6" x14ac:dyDescent="0.2">
      <c r="A1" s="17" t="s">
        <v>24</v>
      </c>
      <c r="B1" s="3" t="s">
        <v>50</v>
      </c>
      <c r="C1" s="3" t="s">
        <v>51</v>
      </c>
      <c r="D1" s="3" t="s">
        <v>43</v>
      </c>
      <c r="E1" s="3" t="s">
        <v>6</v>
      </c>
      <c r="F1" s="3" t="s">
        <v>4</v>
      </c>
    </row>
    <row r="2" spans="1:6" x14ac:dyDescent="0.2">
      <c r="A2" s="18"/>
      <c r="B2" s="3"/>
      <c r="C2" s="4" t="s">
        <v>52</v>
      </c>
      <c r="D2" s="3"/>
      <c r="E2" s="3"/>
      <c r="F2" s="3"/>
    </row>
    <row r="3" spans="1:6" x14ac:dyDescent="0.2">
      <c r="A3" s="18" t="s">
        <v>49</v>
      </c>
      <c r="B3" s="4"/>
      <c r="C3" s="4"/>
      <c r="D3" s="4"/>
      <c r="E3" s="4"/>
      <c r="F3" s="12"/>
    </row>
    <row r="4" spans="1:6" x14ac:dyDescent="0.2">
      <c r="A4" s="18"/>
      <c r="B4" s="7"/>
      <c r="C4" s="7"/>
      <c r="D4" s="4"/>
      <c r="E4" s="4"/>
      <c r="F4" s="5"/>
    </row>
    <row r="5" spans="1:6" x14ac:dyDescent="0.2">
      <c r="A5" s="18"/>
      <c r="B5" s="7"/>
      <c r="C5" s="7"/>
      <c r="D5" s="4"/>
      <c r="E5" s="4"/>
      <c r="F5" s="5"/>
    </row>
    <row r="6" spans="1:6" x14ac:dyDescent="0.2">
      <c r="A6" s="18"/>
      <c r="B6" s="7"/>
      <c r="C6" s="7"/>
      <c r="D6" s="4"/>
      <c r="E6" s="4"/>
      <c r="F6" s="5"/>
    </row>
    <row r="7" spans="1:6" x14ac:dyDescent="0.2">
      <c r="A7" t="s">
        <v>27</v>
      </c>
    </row>
    <row r="8" spans="1:6" x14ac:dyDescent="0.2">
      <c r="A8" t="s">
        <v>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
  <sheetViews>
    <sheetView workbookViewId="0">
      <selection activeCell="B16" sqref="B16"/>
    </sheetView>
  </sheetViews>
  <sheetFormatPr baseColWidth="10" defaultColWidth="10.6640625" defaultRowHeight="16" x14ac:dyDescent="0.2"/>
  <cols>
    <col min="1" max="1" width="20.33203125" customWidth="1"/>
    <col min="2" max="2" width="29.5" customWidth="1"/>
    <col min="3" max="3" width="39" customWidth="1"/>
    <col min="4" max="4" width="41.33203125" customWidth="1"/>
    <col min="5" max="5" width="13.83203125" customWidth="1"/>
  </cols>
  <sheetData>
    <row r="1" spans="1:6" ht="75" customHeight="1" x14ac:dyDescent="0.2">
      <c r="A1" s="17" t="s">
        <v>24</v>
      </c>
      <c r="B1" s="3" t="s">
        <v>53</v>
      </c>
      <c r="C1" s="3" t="s">
        <v>54</v>
      </c>
      <c r="D1" s="3" t="s">
        <v>43</v>
      </c>
      <c r="E1" s="3" t="s">
        <v>6</v>
      </c>
      <c r="F1" s="3" t="s">
        <v>4</v>
      </c>
    </row>
    <row r="2" spans="1:6" x14ac:dyDescent="0.2">
      <c r="A2" s="18" t="s">
        <v>49</v>
      </c>
      <c r="B2" s="3"/>
      <c r="C2" s="4" t="s">
        <v>55</v>
      </c>
      <c r="D2" s="3"/>
      <c r="E2" s="3"/>
      <c r="F2" s="3"/>
    </row>
    <row r="3" spans="1:6" x14ac:dyDescent="0.2">
      <c r="B3" s="4"/>
      <c r="C3" s="4"/>
      <c r="D3" s="4"/>
      <c r="E3" s="4"/>
      <c r="F3" s="12"/>
    </row>
    <row r="4" spans="1:6" x14ac:dyDescent="0.2">
      <c r="A4" s="18"/>
      <c r="B4" s="7"/>
      <c r="C4" s="7"/>
      <c r="D4" s="4"/>
      <c r="E4" s="4"/>
      <c r="F4" s="5"/>
    </row>
    <row r="5" spans="1:6" x14ac:dyDescent="0.2">
      <c r="A5" s="18"/>
      <c r="B5" s="7"/>
      <c r="C5" s="7"/>
      <c r="D5" s="4"/>
      <c r="E5" s="4"/>
      <c r="F5" s="5"/>
    </row>
    <row r="6" spans="1:6" x14ac:dyDescent="0.2">
      <c r="A6" s="18"/>
      <c r="B6" s="7"/>
      <c r="C6" s="7"/>
      <c r="D6" s="4"/>
      <c r="E6" s="4"/>
      <c r="F6" s="5"/>
    </row>
    <row r="7" spans="1:6" x14ac:dyDescent="0.2">
      <c r="A7" t="s">
        <v>27</v>
      </c>
    </row>
    <row r="8" spans="1:6" x14ac:dyDescent="0.2">
      <c r="A8"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13</vt:i4>
      </vt:variant>
    </vt:vector>
  </HeadingPairs>
  <TitlesOfParts>
    <vt:vector size="13" baseType="lpstr">
      <vt:lpstr>Dr.Öğr.Üyesi Yeniden a.Eski</vt:lpstr>
      <vt:lpstr>Ayrıntılı Puanlama Tablosu</vt:lpstr>
      <vt:lpstr>Makaleler</vt:lpstr>
      <vt:lpstr>Bildiriler</vt:lpstr>
      <vt:lpstr>Kitap</vt:lpstr>
      <vt:lpstr>Patentler</vt:lpstr>
      <vt:lpstr>Bilimsel Araştırma Projesi</vt:lpstr>
      <vt:lpstr>Ödüller</vt:lpstr>
      <vt:lpstr>Proje Yarışması</vt:lpstr>
      <vt:lpstr>Dersler</vt:lpstr>
      <vt:lpstr>Tez yönetimi</vt:lpstr>
      <vt:lpstr>Toplumsal Katkı</vt:lpstr>
      <vt:lpstr>Bilimsel alana ve mesleğe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Kevser Kahraman</dc:creator>
  <cp:lastModifiedBy>Microsoft Office User</cp:lastModifiedBy>
  <dcterms:created xsi:type="dcterms:W3CDTF">2023-10-03T11:03:57Z</dcterms:created>
  <dcterms:modified xsi:type="dcterms:W3CDTF">2023-12-05T11:09:30Z</dcterms:modified>
</cp:coreProperties>
</file>